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356" windowWidth="12240" windowHeight="8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<sst xmlns="http://schemas.openxmlformats.org/spreadsheetml/2006/main" count="90" uniqueCount="68">
  <si>
    <t>№</t>
  </si>
  <si>
    <t>Итого</t>
  </si>
  <si>
    <t>Место</t>
  </si>
  <si>
    <t>Участник</t>
  </si>
  <si>
    <t>Клуб</t>
  </si>
  <si>
    <t>Возраст</t>
  </si>
  <si>
    <t>Балл</t>
  </si>
  <si>
    <t>Рейтинг</t>
  </si>
  <si>
    <t>Коэф-т</t>
  </si>
  <si>
    <t>Хоул</t>
  </si>
  <si>
    <t>Главный судья турнира Дунаев В.В.</t>
  </si>
  <si>
    <t>Сумма</t>
  </si>
  <si>
    <t>Баллы участников</t>
  </si>
  <si>
    <t>Петров Иван</t>
  </si>
  <si>
    <t xml:space="preserve">Итоговый протокол  </t>
  </si>
  <si>
    <t>Рейтинг участников</t>
  </si>
  <si>
    <t>Группа</t>
  </si>
  <si>
    <t>Школа</t>
  </si>
  <si>
    <t>Слепышев Алексей</t>
  </si>
  <si>
    <t>Сафронов Артемий</t>
  </si>
  <si>
    <t>№6</t>
  </si>
  <si>
    <t xml:space="preserve">Каменровский Михаил </t>
  </si>
  <si>
    <t>№91</t>
  </si>
  <si>
    <t>Моисеев Дмитрий</t>
  </si>
  <si>
    <t>Пенкина Елизавета</t>
  </si>
  <si>
    <t>№154</t>
  </si>
  <si>
    <t>Седышова Дарья</t>
  </si>
  <si>
    <t>Коновалов Дмитрий</t>
  </si>
  <si>
    <t>№41</t>
  </si>
  <si>
    <t>Малышев Тимур</t>
  </si>
  <si>
    <t>Дедков Даниил</t>
  </si>
  <si>
    <t>гимн.№1</t>
  </si>
  <si>
    <t>Гогилава Роман</t>
  </si>
  <si>
    <t>Гибадуллин Тимур</t>
  </si>
  <si>
    <t>№148</t>
  </si>
  <si>
    <t>Благодаров Андрей</t>
  </si>
  <si>
    <t>Миняшов Виталий</t>
  </si>
  <si>
    <t>Шерстнев Николай</t>
  </si>
  <si>
    <t>Енин Александр</t>
  </si>
  <si>
    <t>гимн.№11</t>
  </si>
  <si>
    <t>гимн. №11</t>
  </si>
  <si>
    <t>Киселев Юрий</t>
  </si>
  <si>
    <t>Мартиросян Роберт</t>
  </si>
  <si>
    <t>№133</t>
  </si>
  <si>
    <t>Горбатенко Егор</t>
  </si>
  <si>
    <t>Стародубцев Игорь</t>
  </si>
  <si>
    <t>№70</t>
  </si>
  <si>
    <t>Агафонов Константин</t>
  </si>
  <si>
    <t xml:space="preserve">Моряков Евгений </t>
  </si>
  <si>
    <t>№132</t>
  </si>
  <si>
    <t>Григорян Артем</t>
  </si>
  <si>
    <t>Масальцев Владислав</t>
  </si>
  <si>
    <t>№145</t>
  </si>
  <si>
    <t>№12</t>
  </si>
  <si>
    <t>Сундеев Андрей</t>
  </si>
  <si>
    <t>Васильева Дарья</t>
  </si>
  <si>
    <t>Бакшаева Екатерина</t>
  </si>
  <si>
    <t>Миронов Костя</t>
  </si>
  <si>
    <t>Чекмарев Александр</t>
  </si>
  <si>
    <t>Хаялтынов Павел</t>
  </si>
  <si>
    <t>Кильдюшов Евгений</t>
  </si>
  <si>
    <t>Усов Александр</t>
  </si>
  <si>
    <t xml:space="preserve">Протокол </t>
  </si>
  <si>
    <t xml:space="preserve"> открытого турнир по мини-гольфу среди учащихся МОУ СОШ г.о.Самара</t>
  </si>
  <si>
    <t>посвящённого Дню защитника отечества 25.02.2010г.</t>
  </si>
  <si>
    <t>личное первенство подростки 1998-1995г.р.</t>
  </si>
  <si>
    <t>Главный судья турнира                                                                   В.В. Дунаев</t>
  </si>
  <si>
    <t>лиц 30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</si>
</sst>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sz val="10"/>
      <color indexed="22"/>
      <name val="Arial Cyr"/>
      <family val="0"/>
    </font>
    <font>
      <b/>
      <sz val="10"/>
      <name val="Arial"/>
      <family val="2"/>
    </font>
    <font>
      <sz val="10"/>
      <name val="Arial Black"/>
      <family val="2"/>
    </font>
    <font>
      <b/>
      <sz val="10"/>
      <name val="Arial Cyr"/>
      <family val="0"/>
    </font>
    <font>
      <sz val="14"/>
      <name val="Arial Black"/>
      <family val="2"/>
    </font>
    <font>
      <sz val="14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b/>
      <sz val="10"/>
      <name val="Arial Black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17" fontId="3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12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1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1" fontId="0" fillId="0" borderId="10" xfId="0" applyNumberForma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/>
    </xf>
    <xf numFmtId="0" fontId="16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2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209550</xdr:colOff>
      <xdr:row>6</xdr:row>
      <xdr:rowOff>0</xdr:rowOff>
    </xdr:from>
    <xdr:to>
      <xdr:col>23</xdr:col>
      <xdr:colOff>190500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7724775" y="16383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161925</xdr:colOff>
      <xdr:row>8</xdr:row>
      <xdr:rowOff>0</xdr:rowOff>
    </xdr:from>
    <xdr:to>
      <xdr:col>23</xdr:col>
      <xdr:colOff>228600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7677150" y="19621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114300</xdr:colOff>
      <xdr:row>10</xdr:row>
      <xdr:rowOff>0</xdr:rowOff>
    </xdr:from>
    <xdr:to>
      <xdr:col>23</xdr:col>
      <xdr:colOff>152400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7629525" y="22860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161925</xdr:colOff>
      <xdr:row>12</xdr:row>
      <xdr:rowOff>0</xdr:rowOff>
    </xdr:from>
    <xdr:to>
      <xdr:col>23</xdr:col>
      <xdr:colOff>133350</xdr:colOff>
      <xdr:row>12</xdr:row>
      <xdr:rowOff>0</xdr:rowOff>
    </xdr:to>
    <xdr:sp>
      <xdr:nvSpPr>
        <xdr:cNvPr id="4" name="Line 9"/>
        <xdr:cNvSpPr>
          <a:spLocks/>
        </xdr:cNvSpPr>
      </xdr:nvSpPr>
      <xdr:spPr>
        <a:xfrm>
          <a:off x="7677150" y="26098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161925</xdr:colOff>
      <xdr:row>16</xdr:row>
      <xdr:rowOff>0</xdr:rowOff>
    </xdr:from>
    <xdr:to>
      <xdr:col>23</xdr:col>
      <xdr:colOff>95250</xdr:colOff>
      <xdr:row>16</xdr:row>
      <xdr:rowOff>0</xdr:rowOff>
    </xdr:to>
    <xdr:sp>
      <xdr:nvSpPr>
        <xdr:cNvPr id="5" name="Line 10"/>
        <xdr:cNvSpPr>
          <a:spLocks/>
        </xdr:cNvSpPr>
      </xdr:nvSpPr>
      <xdr:spPr>
        <a:xfrm>
          <a:off x="7677150" y="35814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171450</xdr:colOff>
      <xdr:row>14</xdr:row>
      <xdr:rowOff>0</xdr:rowOff>
    </xdr:from>
    <xdr:to>
      <xdr:col>23</xdr:col>
      <xdr:colOff>295275</xdr:colOff>
      <xdr:row>14</xdr:row>
      <xdr:rowOff>0</xdr:rowOff>
    </xdr:to>
    <xdr:sp>
      <xdr:nvSpPr>
        <xdr:cNvPr id="6" name="Line 17"/>
        <xdr:cNvSpPr>
          <a:spLocks/>
        </xdr:cNvSpPr>
      </xdr:nvSpPr>
      <xdr:spPr>
        <a:xfrm>
          <a:off x="7686675" y="32575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200025</xdr:colOff>
      <xdr:row>18</xdr:row>
      <xdr:rowOff>0</xdr:rowOff>
    </xdr:from>
    <xdr:to>
      <xdr:col>23</xdr:col>
      <xdr:colOff>200025</xdr:colOff>
      <xdr:row>18</xdr:row>
      <xdr:rowOff>0</xdr:rowOff>
    </xdr:to>
    <xdr:sp>
      <xdr:nvSpPr>
        <xdr:cNvPr id="7" name="Line 18"/>
        <xdr:cNvSpPr>
          <a:spLocks/>
        </xdr:cNvSpPr>
      </xdr:nvSpPr>
      <xdr:spPr>
        <a:xfrm>
          <a:off x="7715250" y="39052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20</xdr:row>
      <xdr:rowOff>0</xdr:rowOff>
    </xdr:from>
    <xdr:to>
      <xdr:col>23</xdr:col>
      <xdr:colOff>209550</xdr:colOff>
      <xdr:row>20</xdr:row>
      <xdr:rowOff>0</xdr:rowOff>
    </xdr:to>
    <xdr:sp>
      <xdr:nvSpPr>
        <xdr:cNvPr id="8" name="Line 19"/>
        <xdr:cNvSpPr>
          <a:spLocks/>
        </xdr:cNvSpPr>
      </xdr:nvSpPr>
      <xdr:spPr>
        <a:xfrm>
          <a:off x="7658100" y="42291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22</xdr:row>
      <xdr:rowOff>0</xdr:rowOff>
    </xdr:from>
    <xdr:to>
      <xdr:col>23</xdr:col>
      <xdr:colOff>238125</xdr:colOff>
      <xdr:row>22</xdr:row>
      <xdr:rowOff>0</xdr:rowOff>
    </xdr:to>
    <xdr:sp>
      <xdr:nvSpPr>
        <xdr:cNvPr id="9" name="Line 20"/>
        <xdr:cNvSpPr>
          <a:spLocks/>
        </xdr:cNvSpPr>
      </xdr:nvSpPr>
      <xdr:spPr>
        <a:xfrm>
          <a:off x="7658100" y="48768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24</xdr:row>
      <xdr:rowOff>0</xdr:rowOff>
    </xdr:from>
    <xdr:to>
      <xdr:col>23</xdr:col>
      <xdr:colOff>180975</xdr:colOff>
      <xdr:row>24</xdr:row>
      <xdr:rowOff>0</xdr:rowOff>
    </xdr:to>
    <xdr:sp>
      <xdr:nvSpPr>
        <xdr:cNvPr id="10" name="Line 21"/>
        <xdr:cNvSpPr>
          <a:spLocks/>
        </xdr:cNvSpPr>
      </xdr:nvSpPr>
      <xdr:spPr>
        <a:xfrm>
          <a:off x="7600950" y="52006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152400</xdr:colOff>
      <xdr:row>26</xdr:row>
      <xdr:rowOff>0</xdr:rowOff>
    </xdr:from>
    <xdr:to>
      <xdr:col>23</xdr:col>
      <xdr:colOff>180975</xdr:colOff>
      <xdr:row>26</xdr:row>
      <xdr:rowOff>0</xdr:rowOff>
    </xdr:to>
    <xdr:sp>
      <xdr:nvSpPr>
        <xdr:cNvPr id="11" name="Line 22"/>
        <xdr:cNvSpPr>
          <a:spLocks/>
        </xdr:cNvSpPr>
      </xdr:nvSpPr>
      <xdr:spPr>
        <a:xfrm>
          <a:off x="7667625" y="55245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28</xdr:row>
      <xdr:rowOff>0</xdr:rowOff>
    </xdr:from>
    <xdr:to>
      <xdr:col>23</xdr:col>
      <xdr:colOff>161925</xdr:colOff>
      <xdr:row>28</xdr:row>
      <xdr:rowOff>0</xdr:rowOff>
    </xdr:to>
    <xdr:sp>
      <xdr:nvSpPr>
        <xdr:cNvPr id="12" name="Line 23"/>
        <xdr:cNvSpPr>
          <a:spLocks/>
        </xdr:cNvSpPr>
      </xdr:nvSpPr>
      <xdr:spPr>
        <a:xfrm>
          <a:off x="7658100" y="58483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114300</xdr:colOff>
      <xdr:row>30</xdr:row>
      <xdr:rowOff>0</xdr:rowOff>
    </xdr:from>
    <xdr:to>
      <xdr:col>23</xdr:col>
      <xdr:colOff>95250</xdr:colOff>
      <xdr:row>30</xdr:row>
      <xdr:rowOff>0</xdr:rowOff>
    </xdr:to>
    <xdr:sp>
      <xdr:nvSpPr>
        <xdr:cNvPr id="13" name="Line 24"/>
        <xdr:cNvSpPr>
          <a:spLocks/>
        </xdr:cNvSpPr>
      </xdr:nvSpPr>
      <xdr:spPr>
        <a:xfrm>
          <a:off x="7629525" y="61722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95250</xdr:colOff>
      <xdr:row>32</xdr:row>
      <xdr:rowOff>0</xdr:rowOff>
    </xdr:from>
    <xdr:to>
      <xdr:col>23</xdr:col>
      <xdr:colOff>95250</xdr:colOff>
      <xdr:row>32</xdr:row>
      <xdr:rowOff>0</xdr:rowOff>
    </xdr:to>
    <xdr:sp>
      <xdr:nvSpPr>
        <xdr:cNvPr id="14" name="Line 25"/>
        <xdr:cNvSpPr>
          <a:spLocks/>
        </xdr:cNvSpPr>
      </xdr:nvSpPr>
      <xdr:spPr>
        <a:xfrm>
          <a:off x="7610475" y="66579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152400</xdr:colOff>
      <xdr:row>34</xdr:row>
      <xdr:rowOff>0</xdr:rowOff>
    </xdr:from>
    <xdr:to>
      <xdr:col>23</xdr:col>
      <xdr:colOff>152400</xdr:colOff>
      <xdr:row>34</xdr:row>
      <xdr:rowOff>0</xdr:rowOff>
    </xdr:to>
    <xdr:sp>
      <xdr:nvSpPr>
        <xdr:cNvPr id="15" name="Line 26"/>
        <xdr:cNvSpPr>
          <a:spLocks/>
        </xdr:cNvSpPr>
      </xdr:nvSpPr>
      <xdr:spPr>
        <a:xfrm>
          <a:off x="7667625" y="69818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190500</xdr:colOff>
      <xdr:row>36</xdr:row>
      <xdr:rowOff>0</xdr:rowOff>
    </xdr:from>
    <xdr:to>
      <xdr:col>23</xdr:col>
      <xdr:colOff>228600</xdr:colOff>
      <xdr:row>36</xdr:row>
      <xdr:rowOff>0</xdr:rowOff>
    </xdr:to>
    <xdr:sp>
      <xdr:nvSpPr>
        <xdr:cNvPr id="16" name="Line 27"/>
        <xdr:cNvSpPr>
          <a:spLocks/>
        </xdr:cNvSpPr>
      </xdr:nvSpPr>
      <xdr:spPr>
        <a:xfrm>
          <a:off x="7705725" y="73056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95250</xdr:colOff>
      <xdr:row>37</xdr:row>
      <xdr:rowOff>0</xdr:rowOff>
    </xdr:from>
    <xdr:to>
      <xdr:col>23</xdr:col>
      <xdr:colOff>190500</xdr:colOff>
      <xdr:row>37</xdr:row>
      <xdr:rowOff>0</xdr:rowOff>
    </xdr:to>
    <xdr:sp>
      <xdr:nvSpPr>
        <xdr:cNvPr id="17" name="Line 28"/>
        <xdr:cNvSpPr>
          <a:spLocks/>
        </xdr:cNvSpPr>
      </xdr:nvSpPr>
      <xdr:spPr>
        <a:xfrm>
          <a:off x="7610475" y="74676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161925</xdr:colOff>
      <xdr:row>37</xdr:row>
      <xdr:rowOff>0</xdr:rowOff>
    </xdr:from>
    <xdr:to>
      <xdr:col>23</xdr:col>
      <xdr:colOff>95250</xdr:colOff>
      <xdr:row>37</xdr:row>
      <xdr:rowOff>0</xdr:rowOff>
    </xdr:to>
    <xdr:sp>
      <xdr:nvSpPr>
        <xdr:cNvPr id="18" name="Line 29"/>
        <xdr:cNvSpPr>
          <a:spLocks/>
        </xdr:cNvSpPr>
      </xdr:nvSpPr>
      <xdr:spPr>
        <a:xfrm>
          <a:off x="7677150" y="74676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190500</xdr:colOff>
      <xdr:row>37</xdr:row>
      <xdr:rowOff>0</xdr:rowOff>
    </xdr:from>
    <xdr:to>
      <xdr:col>23</xdr:col>
      <xdr:colOff>142875</xdr:colOff>
      <xdr:row>37</xdr:row>
      <xdr:rowOff>0</xdr:rowOff>
    </xdr:to>
    <xdr:sp>
      <xdr:nvSpPr>
        <xdr:cNvPr id="19" name="Line 31"/>
        <xdr:cNvSpPr>
          <a:spLocks/>
        </xdr:cNvSpPr>
      </xdr:nvSpPr>
      <xdr:spPr>
        <a:xfrm>
          <a:off x="7705725" y="74676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123825</xdr:colOff>
      <xdr:row>37</xdr:row>
      <xdr:rowOff>0</xdr:rowOff>
    </xdr:from>
    <xdr:to>
      <xdr:col>23</xdr:col>
      <xdr:colOff>161925</xdr:colOff>
      <xdr:row>37</xdr:row>
      <xdr:rowOff>0</xdr:rowOff>
    </xdr:to>
    <xdr:sp>
      <xdr:nvSpPr>
        <xdr:cNvPr id="20" name="Line 32"/>
        <xdr:cNvSpPr>
          <a:spLocks/>
        </xdr:cNvSpPr>
      </xdr:nvSpPr>
      <xdr:spPr>
        <a:xfrm>
          <a:off x="7639050" y="74676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133350</xdr:colOff>
      <xdr:row>37</xdr:row>
      <xdr:rowOff>0</xdr:rowOff>
    </xdr:from>
    <xdr:to>
      <xdr:col>23</xdr:col>
      <xdr:colOff>123825</xdr:colOff>
      <xdr:row>37</xdr:row>
      <xdr:rowOff>0</xdr:rowOff>
    </xdr:to>
    <xdr:sp>
      <xdr:nvSpPr>
        <xdr:cNvPr id="21" name="Line 33"/>
        <xdr:cNvSpPr>
          <a:spLocks/>
        </xdr:cNvSpPr>
      </xdr:nvSpPr>
      <xdr:spPr>
        <a:xfrm>
          <a:off x="7648575" y="74676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37</xdr:row>
      <xdr:rowOff>0</xdr:rowOff>
    </xdr:from>
    <xdr:to>
      <xdr:col>23</xdr:col>
      <xdr:colOff>142875</xdr:colOff>
      <xdr:row>37</xdr:row>
      <xdr:rowOff>0</xdr:rowOff>
    </xdr:to>
    <xdr:sp>
      <xdr:nvSpPr>
        <xdr:cNvPr id="22" name="Line 36"/>
        <xdr:cNvSpPr>
          <a:spLocks/>
        </xdr:cNvSpPr>
      </xdr:nvSpPr>
      <xdr:spPr>
        <a:xfrm>
          <a:off x="7600950" y="74676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3" name="Line 39"/>
        <xdr:cNvSpPr>
          <a:spLocks/>
        </xdr:cNvSpPr>
      </xdr:nvSpPr>
      <xdr:spPr>
        <a:xfrm>
          <a:off x="2028825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24" name="Line 40"/>
        <xdr:cNvSpPr>
          <a:spLocks/>
        </xdr:cNvSpPr>
      </xdr:nvSpPr>
      <xdr:spPr>
        <a:xfrm>
          <a:off x="2657475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5" name="Line 41"/>
        <xdr:cNvSpPr>
          <a:spLocks/>
        </xdr:cNvSpPr>
      </xdr:nvSpPr>
      <xdr:spPr>
        <a:xfrm>
          <a:off x="2943225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6" name="Line 42"/>
        <xdr:cNvSpPr>
          <a:spLocks/>
        </xdr:cNvSpPr>
      </xdr:nvSpPr>
      <xdr:spPr>
        <a:xfrm>
          <a:off x="3228975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114300</xdr:colOff>
      <xdr:row>83</xdr:row>
      <xdr:rowOff>66675</xdr:rowOff>
    </xdr:from>
    <xdr:to>
      <xdr:col>19</xdr:col>
      <xdr:colOff>114300</xdr:colOff>
      <xdr:row>88</xdr:row>
      <xdr:rowOff>57150</xdr:rowOff>
    </xdr:to>
    <xdr:sp>
      <xdr:nvSpPr>
        <xdr:cNvPr id="27" name="Line 43"/>
        <xdr:cNvSpPr>
          <a:spLocks/>
        </xdr:cNvSpPr>
      </xdr:nvSpPr>
      <xdr:spPr>
        <a:xfrm>
          <a:off x="7343775" y="149828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28" name="Line 44"/>
        <xdr:cNvSpPr>
          <a:spLocks/>
        </xdr:cNvSpPr>
      </xdr:nvSpPr>
      <xdr:spPr>
        <a:xfrm>
          <a:off x="3514725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29" name="Line 45"/>
        <xdr:cNvSpPr>
          <a:spLocks/>
        </xdr:cNvSpPr>
      </xdr:nvSpPr>
      <xdr:spPr>
        <a:xfrm>
          <a:off x="3800475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0" name="Line 46"/>
        <xdr:cNvSpPr>
          <a:spLocks/>
        </xdr:cNvSpPr>
      </xdr:nvSpPr>
      <xdr:spPr>
        <a:xfrm>
          <a:off x="4086225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31" name="Line 47"/>
        <xdr:cNvSpPr>
          <a:spLocks/>
        </xdr:cNvSpPr>
      </xdr:nvSpPr>
      <xdr:spPr>
        <a:xfrm>
          <a:off x="4371975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32" name="Line 48"/>
        <xdr:cNvSpPr>
          <a:spLocks/>
        </xdr:cNvSpPr>
      </xdr:nvSpPr>
      <xdr:spPr>
        <a:xfrm flipV="1">
          <a:off x="4657725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>
      <xdr:nvSpPr>
        <xdr:cNvPr id="33" name="Line 49"/>
        <xdr:cNvSpPr>
          <a:spLocks/>
        </xdr:cNvSpPr>
      </xdr:nvSpPr>
      <xdr:spPr>
        <a:xfrm flipV="1">
          <a:off x="4943475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34" name="Line 50"/>
        <xdr:cNvSpPr>
          <a:spLocks/>
        </xdr:cNvSpPr>
      </xdr:nvSpPr>
      <xdr:spPr>
        <a:xfrm flipV="1">
          <a:off x="8810625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>
      <xdr:nvSpPr>
        <xdr:cNvPr id="35" name="Line 51"/>
        <xdr:cNvSpPr>
          <a:spLocks/>
        </xdr:cNvSpPr>
      </xdr:nvSpPr>
      <xdr:spPr>
        <a:xfrm flipV="1">
          <a:off x="8458200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36" name="Line 52"/>
        <xdr:cNvSpPr>
          <a:spLocks/>
        </xdr:cNvSpPr>
      </xdr:nvSpPr>
      <xdr:spPr>
        <a:xfrm flipV="1">
          <a:off x="7800975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37" name="Line 53"/>
        <xdr:cNvSpPr>
          <a:spLocks/>
        </xdr:cNvSpPr>
      </xdr:nvSpPr>
      <xdr:spPr>
        <a:xfrm flipV="1">
          <a:off x="7515225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38" name="Line 54"/>
        <xdr:cNvSpPr>
          <a:spLocks/>
        </xdr:cNvSpPr>
      </xdr:nvSpPr>
      <xdr:spPr>
        <a:xfrm flipV="1">
          <a:off x="7229475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sp>
      <xdr:nvSpPr>
        <xdr:cNvPr id="39" name="Line 55"/>
        <xdr:cNvSpPr>
          <a:spLocks/>
        </xdr:cNvSpPr>
      </xdr:nvSpPr>
      <xdr:spPr>
        <a:xfrm flipV="1">
          <a:off x="6943725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17</xdr:col>
      <xdr:colOff>0</xdr:colOff>
      <xdr:row>37</xdr:row>
      <xdr:rowOff>0</xdr:rowOff>
    </xdr:to>
    <xdr:sp>
      <xdr:nvSpPr>
        <xdr:cNvPr id="40" name="Line 56"/>
        <xdr:cNvSpPr>
          <a:spLocks/>
        </xdr:cNvSpPr>
      </xdr:nvSpPr>
      <xdr:spPr>
        <a:xfrm flipV="1">
          <a:off x="6657975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sp>
      <xdr:nvSpPr>
        <xdr:cNvPr id="41" name="Line 57"/>
        <xdr:cNvSpPr>
          <a:spLocks/>
        </xdr:cNvSpPr>
      </xdr:nvSpPr>
      <xdr:spPr>
        <a:xfrm flipV="1">
          <a:off x="6372225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sp>
      <xdr:nvSpPr>
        <xdr:cNvPr id="42" name="Line 58"/>
        <xdr:cNvSpPr>
          <a:spLocks/>
        </xdr:cNvSpPr>
      </xdr:nvSpPr>
      <xdr:spPr>
        <a:xfrm flipV="1">
          <a:off x="6086475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43" name="Line 60"/>
        <xdr:cNvSpPr>
          <a:spLocks/>
        </xdr:cNvSpPr>
      </xdr:nvSpPr>
      <xdr:spPr>
        <a:xfrm flipV="1">
          <a:off x="5229225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0</xdr:colOff>
      <xdr:row>37</xdr:row>
      <xdr:rowOff>0</xdr:rowOff>
    </xdr:to>
    <xdr:sp>
      <xdr:nvSpPr>
        <xdr:cNvPr id="44" name="Line 61"/>
        <xdr:cNvSpPr>
          <a:spLocks/>
        </xdr:cNvSpPr>
      </xdr:nvSpPr>
      <xdr:spPr>
        <a:xfrm flipV="1">
          <a:off x="5514975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>
      <xdr:nvSpPr>
        <xdr:cNvPr id="45" name="Line 62"/>
        <xdr:cNvSpPr>
          <a:spLocks/>
        </xdr:cNvSpPr>
      </xdr:nvSpPr>
      <xdr:spPr>
        <a:xfrm>
          <a:off x="5800725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180975</xdr:rowOff>
    </xdr:from>
    <xdr:to>
      <xdr:col>22</xdr:col>
      <xdr:colOff>0</xdr:colOff>
      <xdr:row>37</xdr:row>
      <xdr:rowOff>0</xdr:rowOff>
    </xdr:to>
    <xdr:sp>
      <xdr:nvSpPr>
        <xdr:cNvPr id="46" name="Line 69"/>
        <xdr:cNvSpPr>
          <a:spLocks/>
        </xdr:cNvSpPr>
      </xdr:nvSpPr>
      <xdr:spPr>
        <a:xfrm flipV="1">
          <a:off x="8086725" y="942975"/>
          <a:ext cx="0" cy="6524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7</xdr:row>
      <xdr:rowOff>0</xdr:rowOff>
    </xdr:from>
    <xdr:to>
      <xdr:col>22</xdr:col>
      <xdr:colOff>9525</xdr:colOff>
      <xdr:row>7</xdr:row>
      <xdr:rowOff>0</xdr:rowOff>
    </xdr:to>
    <xdr:sp>
      <xdr:nvSpPr>
        <xdr:cNvPr id="47" name="Line 72"/>
        <xdr:cNvSpPr>
          <a:spLocks/>
        </xdr:cNvSpPr>
      </xdr:nvSpPr>
      <xdr:spPr>
        <a:xfrm>
          <a:off x="7658100" y="18002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123825</xdr:colOff>
      <xdr:row>8</xdr:row>
      <xdr:rowOff>0</xdr:rowOff>
    </xdr:from>
    <xdr:to>
      <xdr:col>22</xdr:col>
      <xdr:colOff>0</xdr:colOff>
      <xdr:row>8</xdr:row>
      <xdr:rowOff>0</xdr:rowOff>
    </xdr:to>
    <xdr:sp>
      <xdr:nvSpPr>
        <xdr:cNvPr id="48" name="Line 73"/>
        <xdr:cNvSpPr>
          <a:spLocks/>
        </xdr:cNvSpPr>
      </xdr:nvSpPr>
      <xdr:spPr>
        <a:xfrm>
          <a:off x="7639050" y="19621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9</xdr:row>
      <xdr:rowOff>0</xdr:rowOff>
    </xdr:from>
    <xdr:to>
      <xdr:col>22</xdr:col>
      <xdr:colOff>0</xdr:colOff>
      <xdr:row>9</xdr:row>
      <xdr:rowOff>0</xdr:rowOff>
    </xdr:to>
    <xdr:sp>
      <xdr:nvSpPr>
        <xdr:cNvPr id="49" name="Line 74"/>
        <xdr:cNvSpPr>
          <a:spLocks/>
        </xdr:cNvSpPr>
      </xdr:nvSpPr>
      <xdr:spPr>
        <a:xfrm>
          <a:off x="7600950" y="21240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123825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50" name="Line 75"/>
        <xdr:cNvSpPr>
          <a:spLocks/>
        </xdr:cNvSpPr>
      </xdr:nvSpPr>
      <xdr:spPr>
        <a:xfrm>
          <a:off x="7639050" y="24479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13</xdr:row>
      <xdr:rowOff>0</xdr:rowOff>
    </xdr:from>
    <xdr:to>
      <xdr:col>22</xdr:col>
      <xdr:colOff>0</xdr:colOff>
      <xdr:row>13</xdr:row>
      <xdr:rowOff>0</xdr:rowOff>
    </xdr:to>
    <xdr:sp>
      <xdr:nvSpPr>
        <xdr:cNvPr id="51" name="Line 76"/>
        <xdr:cNvSpPr>
          <a:spLocks/>
        </xdr:cNvSpPr>
      </xdr:nvSpPr>
      <xdr:spPr>
        <a:xfrm>
          <a:off x="7600950" y="29337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52" name="Line 77"/>
        <xdr:cNvSpPr>
          <a:spLocks/>
        </xdr:cNvSpPr>
      </xdr:nvSpPr>
      <xdr:spPr>
        <a:xfrm>
          <a:off x="7658100" y="3419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17</xdr:row>
      <xdr:rowOff>0</xdr:rowOff>
    </xdr:from>
    <xdr:to>
      <xdr:col>22</xdr:col>
      <xdr:colOff>0</xdr:colOff>
      <xdr:row>17</xdr:row>
      <xdr:rowOff>0</xdr:rowOff>
    </xdr:to>
    <xdr:sp>
      <xdr:nvSpPr>
        <xdr:cNvPr id="53" name="Line 78"/>
        <xdr:cNvSpPr>
          <a:spLocks/>
        </xdr:cNvSpPr>
      </xdr:nvSpPr>
      <xdr:spPr>
        <a:xfrm>
          <a:off x="7600950" y="37433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133350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54" name="Line 79"/>
        <xdr:cNvSpPr>
          <a:spLocks/>
        </xdr:cNvSpPr>
      </xdr:nvSpPr>
      <xdr:spPr>
        <a:xfrm>
          <a:off x="7648575" y="40671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133350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55" name="Line 80"/>
        <xdr:cNvSpPr>
          <a:spLocks/>
        </xdr:cNvSpPr>
      </xdr:nvSpPr>
      <xdr:spPr>
        <a:xfrm>
          <a:off x="7648575" y="45529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23</xdr:row>
      <xdr:rowOff>0</xdr:rowOff>
    </xdr:from>
    <xdr:to>
      <xdr:col>22</xdr:col>
      <xdr:colOff>0</xdr:colOff>
      <xdr:row>23</xdr:row>
      <xdr:rowOff>0</xdr:rowOff>
    </xdr:to>
    <xdr:sp>
      <xdr:nvSpPr>
        <xdr:cNvPr id="56" name="Line 81"/>
        <xdr:cNvSpPr>
          <a:spLocks/>
        </xdr:cNvSpPr>
      </xdr:nvSpPr>
      <xdr:spPr>
        <a:xfrm>
          <a:off x="7600950" y="50387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133350</xdr:colOff>
      <xdr:row>25</xdr:row>
      <xdr:rowOff>0</xdr:rowOff>
    </xdr:from>
    <xdr:to>
      <xdr:col>22</xdr:col>
      <xdr:colOff>0</xdr:colOff>
      <xdr:row>25</xdr:row>
      <xdr:rowOff>0</xdr:rowOff>
    </xdr:to>
    <xdr:sp>
      <xdr:nvSpPr>
        <xdr:cNvPr id="57" name="Line 82"/>
        <xdr:cNvSpPr>
          <a:spLocks/>
        </xdr:cNvSpPr>
      </xdr:nvSpPr>
      <xdr:spPr>
        <a:xfrm>
          <a:off x="7648575" y="53625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123825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58" name="Line 83"/>
        <xdr:cNvSpPr>
          <a:spLocks/>
        </xdr:cNvSpPr>
      </xdr:nvSpPr>
      <xdr:spPr>
        <a:xfrm>
          <a:off x="7639050" y="56864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29</xdr:row>
      <xdr:rowOff>0</xdr:rowOff>
    </xdr:from>
    <xdr:to>
      <xdr:col>22</xdr:col>
      <xdr:colOff>0</xdr:colOff>
      <xdr:row>29</xdr:row>
      <xdr:rowOff>0</xdr:rowOff>
    </xdr:to>
    <xdr:sp>
      <xdr:nvSpPr>
        <xdr:cNvPr id="59" name="Line 84"/>
        <xdr:cNvSpPr>
          <a:spLocks/>
        </xdr:cNvSpPr>
      </xdr:nvSpPr>
      <xdr:spPr>
        <a:xfrm>
          <a:off x="7658100" y="60102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95250</xdr:colOff>
      <xdr:row>31</xdr:row>
      <xdr:rowOff>0</xdr:rowOff>
    </xdr:from>
    <xdr:to>
      <xdr:col>22</xdr:col>
      <xdr:colOff>0</xdr:colOff>
      <xdr:row>31</xdr:row>
      <xdr:rowOff>0</xdr:rowOff>
    </xdr:to>
    <xdr:sp>
      <xdr:nvSpPr>
        <xdr:cNvPr id="60" name="Line 85"/>
        <xdr:cNvSpPr>
          <a:spLocks/>
        </xdr:cNvSpPr>
      </xdr:nvSpPr>
      <xdr:spPr>
        <a:xfrm>
          <a:off x="7610475" y="6334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114300</xdr:colOff>
      <xdr:row>33</xdr:row>
      <xdr:rowOff>0</xdr:rowOff>
    </xdr:from>
    <xdr:to>
      <xdr:col>22</xdr:col>
      <xdr:colOff>0</xdr:colOff>
      <xdr:row>33</xdr:row>
      <xdr:rowOff>0</xdr:rowOff>
    </xdr:to>
    <xdr:sp>
      <xdr:nvSpPr>
        <xdr:cNvPr id="61" name="Line 86"/>
        <xdr:cNvSpPr>
          <a:spLocks/>
        </xdr:cNvSpPr>
      </xdr:nvSpPr>
      <xdr:spPr>
        <a:xfrm>
          <a:off x="7629525" y="68199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62" name="Line 87"/>
        <xdr:cNvSpPr>
          <a:spLocks/>
        </xdr:cNvSpPr>
      </xdr:nvSpPr>
      <xdr:spPr>
        <a:xfrm>
          <a:off x="7610475" y="71437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152400</xdr:colOff>
      <xdr:row>37</xdr:row>
      <xdr:rowOff>0</xdr:rowOff>
    </xdr:from>
    <xdr:to>
      <xdr:col>22</xdr:col>
      <xdr:colOff>0</xdr:colOff>
      <xdr:row>37</xdr:row>
      <xdr:rowOff>0</xdr:rowOff>
    </xdr:to>
    <xdr:sp>
      <xdr:nvSpPr>
        <xdr:cNvPr id="63" name="Line 88"/>
        <xdr:cNvSpPr>
          <a:spLocks/>
        </xdr:cNvSpPr>
      </xdr:nvSpPr>
      <xdr:spPr>
        <a:xfrm>
          <a:off x="7667625" y="74676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76200</xdr:colOff>
      <xdr:row>37</xdr:row>
      <xdr:rowOff>0</xdr:rowOff>
    </xdr:from>
    <xdr:to>
      <xdr:col>22</xdr:col>
      <xdr:colOff>0</xdr:colOff>
      <xdr:row>37</xdr:row>
      <xdr:rowOff>0</xdr:rowOff>
    </xdr:to>
    <xdr:sp>
      <xdr:nvSpPr>
        <xdr:cNvPr id="64" name="Line 90"/>
        <xdr:cNvSpPr>
          <a:spLocks/>
        </xdr:cNvSpPr>
      </xdr:nvSpPr>
      <xdr:spPr>
        <a:xfrm>
          <a:off x="7591425" y="7467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114300</xdr:colOff>
      <xdr:row>37</xdr:row>
      <xdr:rowOff>0</xdr:rowOff>
    </xdr:from>
    <xdr:to>
      <xdr:col>22</xdr:col>
      <xdr:colOff>0</xdr:colOff>
      <xdr:row>37</xdr:row>
      <xdr:rowOff>0</xdr:rowOff>
    </xdr:to>
    <xdr:sp>
      <xdr:nvSpPr>
        <xdr:cNvPr id="65" name="Line 91"/>
        <xdr:cNvSpPr>
          <a:spLocks/>
        </xdr:cNvSpPr>
      </xdr:nvSpPr>
      <xdr:spPr>
        <a:xfrm>
          <a:off x="7629525" y="74676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133350</xdr:colOff>
      <xdr:row>37</xdr:row>
      <xdr:rowOff>0</xdr:rowOff>
    </xdr:from>
    <xdr:to>
      <xdr:col>22</xdr:col>
      <xdr:colOff>0</xdr:colOff>
      <xdr:row>37</xdr:row>
      <xdr:rowOff>0</xdr:rowOff>
    </xdr:to>
    <xdr:sp>
      <xdr:nvSpPr>
        <xdr:cNvPr id="66" name="Line 92"/>
        <xdr:cNvSpPr>
          <a:spLocks/>
        </xdr:cNvSpPr>
      </xdr:nvSpPr>
      <xdr:spPr>
        <a:xfrm>
          <a:off x="7648575" y="74676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123825</xdr:colOff>
      <xdr:row>37</xdr:row>
      <xdr:rowOff>0</xdr:rowOff>
    </xdr:from>
    <xdr:to>
      <xdr:col>22</xdr:col>
      <xdr:colOff>0</xdr:colOff>
      <xdr:row>37</xdr:row>
      <xdr:rowOff>0</xdr:rowOff>
    </xdr:to>
    <xdr:sp>
      <xdr:nvSpPr>
        <xdr:cNvPr id="67" name="Line 93"/>
        <xdr:cNvSpPr>
          <a:spLocks/>
        </xdr:cNvSpPr>
      </xdr:nvSpPr>
      <xdr:spPr>
        <a:xfrm>
          <a:off x="7639050" y="74676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37</xdr:row>
      <xdr:rowOff>0</xdr:rowOff>
    </xdr:from>
    <xdr:to>
      <xdr:col>22</xdr:col>
      <xdr:colOff>0</xdr:colOff>
      <xdr:row>37</xdr:row>
      <xdr:rowOff>0</xdr:rowOff>
    </xdr:to>
    <xdr:sp>
      <xdr:nvSpPr>
        <xdr:cNvPr id="68" name="Line 94"/>
        <xdr:cNvSpPr>
          <a:spLocks/>
        </xdr:cNvSpPr>
      </xdr:nvSpPr>
      <xdr:spPr>
        <a:xfrm>
          <a:off x="7658100" y="74676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152400</xdr:colOff>
      <xdr:row>37</xdr:row>
      <xdr:rowOff>0</xdr:rowOff>
    </xdr:from>
    <xdr:to>
      <xdr:col>22</xdr:col>
      <xdr:colOff>0</xdr:colOff>
      <xdr:row>37</xdr:row>
      <xdr:rowOff>0</xdr:rowOff>
    </xdr:to>
    <xdr:sp>
      <xdr:nvSpPr>
        <xdr:cNvPr id="69" name="Line 96"/>
        <xdr:cNvSpPr>
          <a:spLocks/>
        </xdr:cNvSpPr>
      </xdr:nvSpPr>
      <xdr:spPr>
        <a:xfrm>
          <a:off x="7667625" y="74676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66675</xdr:colOff>
      <xdr:row>31</xdr:row>
      <xdr:rowOff>0</xdr:rowOff>
    </xdr:from>
    <xdr:to>
      <xdr:col>23</xdr:col>
      <xdr:colOff>95250</xdr:colOff>
      <xdr:row>31</xdr:row>
      <xdr:rowOff>0</xdr:rowOff>
    </xdr:to>
    <xdr:sp>
      <xdr:nvSpPr>
        <xdr:cNvPr id="70" name="Line 98"/>
        <xdr:cNvSpPr>
          <a:spLocks/>
        </xdr:cNvSpPr>
      </xdr:nvSpPr>
      <xdr:spPr>
        <a:xfrm>
          <a:off x="7867650" y="63341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161925</xdr:colOff>
      <xdr:row>33</xdr:row>
      <xdr:rowOff>0</xdr:rowOff>
    </xdr:from>
    <xdr:to>
      <xdr:col>23</xdr:col>
      <xdr:colOff>200025</xdr:colOff>
      <xdr:row>33</xdr:row>
      <xdr:rowOff>0</xdr:rowOff>
    </xdr:to>
    <xdr:sp>
      <xdr:nvSpPr>
        <xdr:cNvPr id="71" name="Line 100"/>
        <xdr:cNvSpPr>
          <a:spLocks/>
        </xdr:cNvSpPr>
      </xdr:nvSpPr>
      <xdr:spPr>
        <a:xfrm>
          <a:off x="7962900" y="68199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171450</xdr:colOff>
      <xdr:row>35</xdr:row>
      <xdr:rowOff>0</xdr:rowOff>
    </xdr:from>
    <xdr:to>
      <xdr:col>23</xdr:col>
      <xdr:colOff>95250</xdr:colOff>
      <xdr:row>35</xdr:row>
      <xdr:rowOff>0</xdr:rowOff>
    </xdr:to>
    <xdr:sp>
      <xdr:nvSpPr>
        <xdr:cNvPr id="72" name="Line 101"/>
        <xdr:cNvSpPr>
          <a:spLocks/>
        </xdr:cNvSpPr>
      </xdr:nvSpPr>
      <xdr:spPr>
        <a:xfrm>
          <a:off x="7972425" y="71437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66675</xdr:colOff>
      <xdr:row>37</xdr:row>
      <xdr:rowOff>0</xdr:rowOff>
    </xdr:from>
    <xdr:to>
      <xdr:col>23</xdr:col>
      <xdr:colOff>85725</xdr:colOff>
      <xdr:row>37</xdr:row>
      <xdr:rowOff>0</xdr:rowOff>
    </xdr:to>
    <xdr:sp>
      <xdr:nvSpPr>
        <xdr:cNvPr id="73" name="Line 103"/>
        <xdr:cNvSpPr>
          <a:spLocks/>
        </xdr:cNvSpPr>
      </xdr:nvSpPr>
      <xdr:spPr>
        <a:xfrm>
          <a:off x="7867650" y="74676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95250</xdr:colOff>
      <xdr:row>37</xdr:row>
      <xdr:rowOff>0</xdr:rowOff>
    </xdr:from>
    <xdr:to>
      <xdr:col>23</xdr:col>
      <xdr:colOff>180975</xdr:colOff>
      <xdr:row>37</xdr:row>
      <xdr:rowOff>0</xdr:rowOff>
    </xdr:to>
    <xdr:sp>
      <xdr:nvSpPr>
        <xdr:cNvPr id="74" name="Line 104"/>
        <xdr:cNvSpPr>
          <a:spLocks/>
        </xdr:cNvSpPr>
      </xdr:nvSpPr>
      <xdr:spPr>
        <a:xfrm>
          <a:off x="7896225" y="7467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123825</xdr:colOff>
      <xdr:row>37</xdr:row>
      <xdr:rowOff>0</xdr:rowOff>
    </xdr:from>
    <xdr:to>
      <xdr:col>23</xdr:col>
      <xdr:colOff>304800</xdr:colOff>
      <xdr:row>37</xdr:row>
      <xdr:rowOff>0</xdr:rowOff>
    </xdr:to>
    <xdr:sp>
      <xdr:nvSpPr>
        <xdr:cNvPr id="75" name="Line 105"/>
        <xdr:cNvSpPr>
          <a:spLocks/>
        </xdr:cNvSpPr>
      </xdr:nvSpPr>
      <xdr:spPr>
        <a:xfrm>
          <a:off x="7924800" y="74676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85725</xdr:colOff>
      <xdr:row>37</xdr:row>
      <xdr:rowOff>0</xdr:rowOff>
    </xdr:from>
    <xdr:to>
      <xdr:col>23</xdr:col>
      <xdr:colOff>238125</xdr:colOff>
      <xdr:row>37</xdr:row>
      <xdr:rowOff>0</xdr:rowOff>
    </xdr:to>
    <xdr:sp>
      <xdr:nvSpPr>
        <xdr:cNvPr id="76" name="Line 106"/>
        <xdr:cNvSpPr>
          <a:spLocks/>
        </xdr:cNvSpPr>
      </xdr:nvSpPr>
      <xdr:spPr>
        <a:xfrm>
          <a:off x="7886700" y="74676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57150</xdr:colOff>
      <xdr:row>37</xdr:row>
      <xdr:rowOff>0</xdr:rowOff>
    </xdr:from>
    <xdr:to>
      <xdr:col>23</xdr:col>
      <xdr:colOff>152400</xdr:colOff>
      <xdr:row>37</xdr:row>
      <xdr:rowOff>0</xdr:rowOff>
    </xdr:to>
    <xdr:sp>
      <xdr:nvSpPr>
        <xdr:cNvPr id="77" name="Line 107"/>
        <xdr:cNvSpPr>
          <a:spLocks/>
        </xdr:cNvSpPr>
      </xdr:nvSpPr>
      <xdr:spPr>
        <a:xfrm>
          <a:off x="7858125" y="74676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142875</xdr:colOff>
      <xdr:row>37</xdr:row>
      <xdr:rowOff>0</xdr:rowOff>
    </xdr:from>
    <xdr:to>
      <xdr:col>23</xdr:col>
      <xdr:colOff>190500</xdr:colOff>
      <xdr:row>37</xdr:row>
      <xdr:rowOff>0</xdr:rowOff>
    </xdr:to>
    <xdr:sp>
      <xdr:nvSpPr>
        <xdr:cNvPr id="78" name="Line 108"/>
        <xdr:cNvSpPr>
          <a:spLocks/>
        </xdr:cNvSpPr>
      </xdr:nvSpPr>
      <xdr:spPr>
        <a:xfrm>
          <a:off x="7943850" y="74676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76200</xdr:colOff>
      <xdr:row>37</xdr:row>
      <xdr:rowOff>0</xdr:rowOff>
    </xdr:from>
    <xdr:to>
      <xdr:col>23</xdr:col>
      <xdr:colOff>28575</xdr:colOff>
      <xdr:row>37</xdr:row>
      <xdr:rowOff>0</xdr:rowOff>
    </xdr:to>
    <xdr:sp>
      <xdr:nvSpPr>
        <xdr:cNvPr id="79" name="Line 109"/>
        <xdr:cNvSpPr>
          <a:spLocks/>
        </xdr:cNvSpPr>
      </xdr:nvSpPr>
      <xdr:spPr>
        <a:xfrm>
          <a:off x="7877175" y="7467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104775</xdr:colOff>
      <xdr:row>37</xdr:row>
      <xdr:rowOff>0</xdr:rowOff>
    </xdr:from>
    <xdr:to>
      <xdr:col>2</xdr:col>
      <xdr:colOff>85725</xdr:colOff>
      <xdr:row>37</xdr:row>
      <xdr:rowOff>0</xdr:rowOff>
    </xdr:to>
    <xdr:sp>
      <xdr:nvSpPr>
        <xdr:cNvPr id="80" name="Line 110"/>
        <xdr:cNvSpPr>
          <a:spLocks/>
        </xdr:cNvSpPr>
      </xdr:nvSpPr>
      <xdr:spPr>
        <a:xfrm>
          <a:off x="104775" y="74676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PageLayoutView="0" workbookViewId="0" topLeftCell="A14">
      <selection activeCell="C34" sqref="C34"/>
    </sheetView>
  </sheetViews>
  <sheetFormatPr defaultColWidth="9.00390625" defaultRowHeight="12.75"/>
  <cols>
    <col min="1" max="1" width="3.00390625" style="1" customWidth="1"/>
    <col min="2" max="2" width="23.625" style="1" customWidth="1"/>
    <col min="3" max="3" width="8.25390625" style="2" customWidth="1"/>
    <col min="4" max="22" width="3.75390625" style="1" customWidth="1"/>
    <col min="23" max="23" width="4.875" style="1" customWidth="1"/>
    <col min="24" max="24" width="4.625" style="1" customWidth="1"/>
  </cols>
  <sheetData>
    <row r="1" spans="1:24" s="8" customFormat="1" ht="22.5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4" s="8" customFormat="1" ht="18.75">
      <c r="A2" s="44" t="s">
        <v>63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s="8" customFormat="1" ht="18.75">
      <c r="A3" s="44" t="s">
        <v>64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</row>
    <row r="4" spans="1:27" s="7" customFormat="1" ht="1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41"/>
      <c r="P4" s="41"/>
      <c r="Q4" s="41"/>
      <c r="R4" s="41"/>
      <c r="S4" s="41"/>
      <c r="T4" s="41" t="s">
        <v>65</v>
      </c>
      <c r="U4" s="41"/>
      <c r="V4" s="41"/>
      <c r="W4" s="41"/>
      <c r="X4" s="41"/>
      <c r="Y4" s="41"/>
      <c r="Z4" s="40"/>
      <c r="AA4" s="40"/>
    </row>
    <row r="5" spans="1:24" s="4" customFormat="1" ht="38.25">
      <c r="A5" s="3" t="s">
        <v>0</v>
      </c>
      <c r="B5" s="3" t="s">
        <v>3</v>
      </c>
      <c r="C5" s="3" t="s">
        <v>17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  <c r="L5" s="3">
        <v>9</v>
      </c>
      <c r="M5" s="3">
        <v>10</v>
      </c>
      <c r="N5" s="3">
        <v>11</v>
      </c>
      <c r="O5" s="3">
        <v>12</v>
      </c>
      <c r="P5" s="3">
        <v>13</v>
      </c>
      <c r="Q5" s="3">
        <v>14</v>
      </c>
      <c r="R5" s="3">
        <v>15</v>
      </c>
      <c r="S5" s="3">
        <v>16</v>
      </c>
      <c r="T5" s="3">
        <v>17</v>
      </c>
      <c r="U5" s="3">
        <v>18</v>
      </c>
      <c r="V5" s="3" t="s">
        <v>11</v>
      </c>
      <c r="W5" s="3" t="s">
        <v>1</v>
      </c>
      <c r="X5" s="3" t="s">
        <v>2</v>
      </c>
    </row>
    <row r="6" spans="1:24" s="4" customFormat="1" ht="15.75">
      <c r="A6" s="3"/>
      <c r="B6" s="1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6"/>
      <c r="X6" s="3"/>
    </row>
    <row r="7" spans="1:24" s="4" customFormat="1" ht="12.75">
      <c r="A7" s="3">
        <v>1</v>
      </c>
      <c r="B7" s="5" t="s">
        <v>21</v>
      </c>
      <c r="C7" s="3" t="s">
        <v>22</v>
      </c>
      <c r="D7" s="3">
        <v>3</v>
      </c>
      <c r="E7" s="3">
        <v>2</v>
      </c>
      <c r="F7" s="3">
        <v>4</v>
      </c>
      <c r="G7" s="3">
        <v>4</v>
      </c>
      <c r="H7" s="3">
        <v>3</v>
      </c>
      <c r="I7" s="3">
        <v>4</v>
      </c>
      <c r="J7" s="3">
        <v>4</v>
      </c>
      <c r="K7" s="3">
        <v>2</v>
      </c>
      <c r="L7" s="3">
        <v>4</v>
      </c>
      <c r="M7" s="3">
        <v>4</v>
      </c>
      <c r="N7" s="3">
        <v>4</v>
      </c>
      <c r="O7" s="3">
        <v>3</v>
      </c>
      <c r="P7" s="3">
        <v>4</v>
      </c>
      <c r="Q7" s="3">
        <v>4</v>
      </c>
      <c r="R7" s="3">
        <v>3</v>
      </c>
      <c r="S7" s="3">
        <v>3</v>
      </c>
      <c r="T7" s="3">
        <v>3</v>
      </c>
      <c r="U7" s="3">
        <v>3</v>
      </c>
      <c r="V7" s="36">
        <f>SUM(D7:U7)</f>
        <v>61</v>
      </c>
      <c r="W7" s="4">
        <f>SUM(V7:V8)</f>
        <v>124</v>
      </c>
      <c r="X7" s="38">
        <v>14</v>
      </c>
    </row>
    <row r="8" spans="1:24" s="4" customFormat="1" ht="12.75">
      <c r="A8" s="3">
        <v>2</v>
      </c>
      <c r="B8" s="5" t="s">
        <v>23</v>
      </c>
      <c r="C8" s="3" t="s">
        <v>22</v>
      </c>
      <c r="D8" s="3">
        <v>3</v>
      </c>
      <c r="E8" s="3">
        <v>3</v>
      </c>
      <c r="F8" s="3">
        <v>4</v>
      </c>
      <c r="G8" s="3">
        <v>3</v>
      </c>
      <c r="H8" s="3">
        <v>4</v>
      </c>
      <c r="I8" s="3">
        <v>2</v>
      </c>
      <c r="J8" s="3">
        <v>4</v>
      </c>
      <c r="K8" s="3">
        <v>3</v>
      </c>
      <c r="L8" s="3">
        <v>4</v>
      </c>
      <c r="M8" s="3">
        <v>4</v>
      </c>
      <c r="N8" s="3">
        <v>4</v>
      </c>
      <c r="O8" s="3">
        <v>4</v>
      </c>
      <c r="P8" s="3">
        <v>4</v>
      </c>
      <c r="Q8" s="3">
        <v>4</v>
      </c>
      <c r="R8" s="3">
        <v>4</v>
      </c>
      <c r="S8" s="3">
        <v>3</v>
      </c>
      <c r="T8" s="3">
        <v>3</v>
      </c>
      <c r="U8" s="3">
        <v>3</v>
      </c>
      <c r="V8" s="36">
        <f aca="true" t="shared" si="0" ref="V8:V36">SUM(D8:U8)</f>
        <v>63</v>
      </c>
      <c r="X8" s="31">
        <v>16</v>
      </c>
    </row>
    <row r="9" spans="1:24" s="6" customFormat="1" ht="12.75">
      <c r="A9" s="3">
        <v>3</v>
      </c>
      <c r="B9" s="5" t="s">
        <v>26</v>
      </c>
      <c r="C9" s="3" t="s">
        <v>25</v>
      </c>
      <c r="D9" s="3">
        <v>3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>
        <v>4</v>
      </c>
      <c r="K9" s="3">
        <v>3</v>
      </c>
      <c r="L9" s="3">
        <v>4</v>
      </c>
      <c r="M9" s="3">
        <v>4</v>
      </c>
      <c r="N9" s="3">
        <v>4</v>
      </c>
      <c r="O9" s="3">
        <v>4</v>
      </c>
      <c r="P9" s="3">
        <v>4</v>
      </c>
      <c r="Q9" s="3">
        <v>3</v>
      </c>
      <c r="R9" s="3">
        <v>4</v>
      </c>
      <c r="S9" s="3">
        <v>4</v>
      </c>
      <c r="T9" s="3">
        <v>4</v>
      </c>
      <c r="U9" s="3">
        <v>4</v>
      </c>
      <c r="V9" s="36">
        <f t="shared" si="0"/>
        <v>69</v>
      </c>
      <c r="W9" s="37">
        <f>SUM(V9:V10)</f>
        <v>131</v>
      </c>
      <c r="X9" s="25">
        <v>19</v>
      </c>
    </row>
    <row r="10" spans="1:24" s="4" customFormat="1" ht="12.75">
      <c r="A10" s="3">
        <v>4</v>
      </c>
      <c r="B10" s="5" t="s">
        <v>24</v>
      </c>
      <c r="C10" s="3" t="s">
        <v>25</v>
      </c>
      <c r="D10" s="3">
        <v>4</v>
      </c>
      <c r="E10" s="3">
        <v>4</v>
      </c>
      <c r="F10" s="3">
        <v>4</v>
      </c>
      <c r="G10" s="3">
        <v>4</v>
      </c>
      <c r="H10" s="3">
        <v>4</v>
      </c>
      <c r="I10" s="3">
        <v>4</v>
      </c>
      <c r="J10" s="3">
        <v>4</v>
      </c>
      <c r="K10" s="3">
        <v>2</v>
      </c>
      <c r="L10" s="3">
        <v>4</v>
      </c>
      <c r="M10" s="3">
        <v>4</v>
      </c>
      <c r="N10" s="3">
        <v>1</v>
      </c>
      <c r="O10" s="3">
        <v>4</v>
      </c>
      <c r="P10" s="3">
        <v>4</v>
      </c>
      <c r="Q10" s="3">
        <v>2</v>
      </c>
      <c r="R10" s="3">
        <v>4</v>
      </c>
      <c r="S10" s="3">
        <v>1</v>
      </c>
      <c r="T10" s="3">
        <v>4</v>
      </c>
      <c r="U10" s="3">
        <v>4</v>
      </c>
      <c r="V10" s="36">
        <f t="shared" si="0"/>
        <v>62</v>
      </c>
      <c r="X10" s="25">
        <v>15</v>
      </c>
    </row>
    <row r="11" spans="1:24" s="4" customFormat="1" ht="12.75">
      <c r="A11" s="3">
        <v>5</v>
      </c>
      <c r="B11" s="5" t="s">
        <v>27</v>
      </c>
      <c r="C11" s="3" t="s">
        <v>28</v>
      </c>
      <c r="D11" s="3">
        <v>3</v>
      </c>
      <c r="E11" s="3">
        <v>4</v>
      </c>
      <c r="F11" s="3">
        <v>3</v>
      </c>
      <c r="G11" s="3">
        <v>1</v>
      </c>
      <c r="H11" s="3">
        <v>2</v>
      </c>
      <c r="I11" s="3">
        <v>4</v>
      </c>
      <c r="J11" s="3">
        <v>4</v>
      </c>
      <c r="K11" s="3">
        <v>4</v>
      </c>
      <c r="L11" s="3">
        <v>1</v>
      </c>
      <c r="M11" s="3">
        <v>4</v>
      </c>
      <c r="N11" s="3">
        <v>4</v>
      </c>
      <c r="O11" s="3">
        <v>3</v>
      </c>
      <c r="P11" s="3">
        <v>4</v>
      </c>
      <c r="Q11" s="3">
        <v>2</v>
      </c>
      <c r="R11" s="3">
        <v>2</v>
      </c>
      <c r="S11" s="3">
        <v>3</v>
      </c>
      <c r="T11" s="3">
        <v>3</v>
      </c>
      <c r="U11" s="3">
        <v>4</v>
      </c>
      <c r="V11" s="36">
        <f t="shared" si="0"/>
        <v>55</v>
      </c>
      <c r="W11" s="4">
        <f>SUM(V11:V12)</f>
        <v>114</v>
      </c>
      <c r="X11" s="25">
        <v>9</v>
      </c>
    </row>
    <row r="12" spans="1:24" s="6" customFormat="1" ht="12.75">
      <c r="A12" s="3">
        <v>7</v>
      </c>
      <c r="B12" s="5" t="s">
        <v>29</v>
      </c>
      <c r="C12" s="3" t="s">
        <v>28</v>
      </c>
      <c r="D12" s="3">
        <v>3</v>
      </c>
      <c r="E12" s="3">
        <v>4</v>
      </c>
      <c r="F12" s="3">
        <v>4</v>
      </c>
      <c r="G12" s="3">
        <v>3</v>
      </c>
      <c r="H12" s="3">
        <v>4</v>
      </c>
      <c r="I12" s="3">
        <v>4</v>
      </c>
      <c r="J12" s="3">
        <v>3</v>
      </c>
      <c r="K12" s="3">
        <v>2</v>
      </c>
      <c r="L12" s="3">
        <v>4</v>
      </c>
      <c r="M12" s="3">
        <v>4</v>
      </c>
      <c r="N12" s="3">
        <v>2</v>
      </c>
      <c r="O12" s="3">
        <v>2</v>
      </c>
      <c r="P12" s="3">
        <v>4</v>
      </c>
      <c r="Q12" s="3">
        <v>2</v>
      </c>
      <c r="R12" s="3">
        <v>3</v>
      </c>
      <c r="S12" s="3">
        <v>4</v>
      </c>
      <c r="T12" s="3">
        <v>4</v>
      </c>
      <c r="U12" s="3">
        <v>3</v>
      </c>
      <c r="V12" s="36">
        <f t="shared" si="0"/>
        <v>59</v>
      </c>
      <c r="X12" s="3">
        <v>12</v>
      </c>
    </row>
    <row r="13" spans="1:24" s="4" customFormat="1" ht="25.5">
      <c r="A13" s="3">
        <v>8</v>
      </c>
      <c r="B13" s="5" t="s">
        <v>30</v>
      </c>
      <c r="C13" s="3" t="s">
        <v>31</v>
      </c>
      <c r="D13" s="3">
        <v>1</v>
      </c>
      <c r="E13" s="3">
        <v>4</v>
      </c>
      <c r="F13" s="3">
        <v>3</v>
      </c>
      <c r="G13" s="3">
        <v>3</v>
      </c>
      <c r="H13" s="3">
        <v>1</v>
      </c>
      <c r="I13" s="3">
        <v>4</v>
      </c>
      <c r="J13" s="3">
        <v>4</v>
      </c>
      <c r="K13" s="3">
        <v>4</v>
      </c>
      <c r="L13" s="3">
        <v>2</v>
      </c>
      <c r="M13" s="3">
        <v>2</v>
      </c>
      <c r="N13" s="3">
        <v>3</v>
      </c>
      <c r="O13" s="3">
        <v>2</v>
      </c>
      <c r="P13" s="3">
        <v>1</v>
      </c>
      <c r="Q13" s="3">
        <v>2</v>
      </c>
      <c r="R13" s="3">
        <v>4</v>
      </c>
      <c r="S13" s="3">
        <v>4</v>
      </c>
      <c r="T13" s="3">
        <v>2</v>
      </c>
      <c r="U13" s="3">
        <v>2</v>
      </c>
      <c r="V13" s="36">
        <f t="shared" si="0"/>
        <v>48</v>
      </c>
      <c r="W13" s="4">
        <f>SUM(V13:V14)</f>
        <v>113</v>
      </c>
      <c r="X13" s="25">
        <v>5</v>
      </c>
    </row>
    <row r="14" spans="1:24" s="4" customFormat="1" ht="25.5">
      <c r="A14" s="3">
        <v>9</v>
      </c>
      <c r="B14" s="9" t="s">
        <v>32</v>
      </c>
      <c r="C14" s="3" t="s">
        <v>31</v>
      </c>
      <c r="D14" s="3">
        <v>4</v>
      </c>
      <c r="E14" s="3">
        <v>4</v>
      </c>
      <c r="F14" s="3">
        <v>4</v>
      </c>
      <c r="G14" s="3">
        <v>4</v>
      </c>
      <c r="H14" s="3">
        <v>4</v>
      </c>
      <c r="I14" s="3">
        <v>3</v>
      </c>
      <c r="J14" s="3">
        <v>4</v>
      </c>
      <c r="K14" s="3">
        <v>4</v>
      </c>
      <c r="L14" s="3">
        <v>4</v>
      </c>
      <c r="M14" s="3">
        <v>4</v>
      </c>
      <c r="N14" s="3">
        <v>4</v>
      </c>
      <c r="O14" s="3">
        <v>4</v>
      </c>
      <c r="P14" s="3">
        <v>4</v>
      </c>
      <c r="Q14" s="3">
        <v>2</v>
      </c>
      <c r="R14" s="3">
        <v>3</v>
      </c>
      <c r="S14" s="3">
        <v>1</v>
      </c>
      <c r="T14" s="3">
        <v>4</v>
      </c>
      <c r="U14" s="3">
        <v>4</v>
      </c>
      <c r="V14" s="36">
        <f t="shared" si="0"/>
        <v>65</v>
      </c>
      <c r="X14" s="3">
        <v>15</v>
      </c>
    </row>
    <row r="15" spans="1:24" s="4" customFormat="1" ht="12.75">
      <c r="A15" s="3">
        <v>10</v>
      </c>
      <c r="B15" s="5" t="s">
        <v>33</v>
      </c>
      <c r="C15" s="3" t="s">
        <v>34</v>
      </c>
      <c r="D15" s="3">
        <v>2</v>
      </c>
      <c r="E15" s="3">
        <v>2</v>
      </c>
      <c r="F15" s="3">
        <v>1</v>
      </c>
      <c r="G15" s="3">
        <v>1</v>
      </c>
      <c r="H15" s="3">
        <v>3</v>
      </c>
      <c r="I15" s="3">
        <v>4</v>
      </c>
      <c r="J15" s="3">
        <v>2</v>
      </c>
      <c r="K15" s="3">
        <v>3</v>
      </c>
      <c r="L15" s="3">
        <v>1</v>
      </c>
      <c r="M15" s="3">
        <v>4</v>
      </c>
      <c r="N15" s="3">
        <v>1</v>
      </c>
      <c r="O15" s="3">
        <v>4</v>
      </c>
      <c r="P15" s="3">
        <v>1</v>
      </c>
      <c r="Q15" s="3">
        <v>3</v>
      </c>
      <c r="R15" s="3">
        <v>4</v>
      </c>
      <c r="S15" s="3">
        <v>1</v>
      </c>
      <c r="T15" s="3">
        <v>1</v>
      </c>
      <c r="U15" s="3">
        <v>1</v>
      </c>
      <c r="V15" s="36">
        <f t="shared" si="0"/>
        <v>39</v>
      </c>
      <c r="W15" s="4">
        <f>SUM(V15:V16)</f>
        <v>98</v>
      </c>
      <c r="X15" s="3">
        <v>3</v>
      </c>
    </row>
    <row r="16" spans="1:24" s="4" customFormat="1" ht="12.75">
      <c r="A16" s="3">
        <v>11</v>
      </c>
      <c r="B16" s="5" t="s">
        <v>61</v>
      </c>
      <c r="C16" s="3" t="s">
        <v>34</v>
      </c>
      <c r="D16" s="3">
        <v>2</v>
      </c>
      <c r="E16" s="3">
        <v>3</v>
      </c>
      <c r="F16" s="3">
        <v>3</v>
      </c>
      <c r="G16" s="3">
        <v>4</v>
      </c>
      <c r="H16" s="3">
        <v>4</v>
      </c>
      <c r="I16" s="3">
        <v>2</v>
      </c>
      <c r="J16" s="3">
        <v>4</v>
      </c>
      <c r="K16" s="3">
        <v>2</v>
      </c>
      <c r="L16" s="3">
        <v>4</v>
      </c>
      <c r="M16" s="3">
        <v>2</v>
      </c>
      <c r="N16" s="3">
        <v>3</v>
      </c>
      <c r="O16" s="3">
        <v>4</v>
      </c>
      <c r="P16" s="3">
        <v>3</v>
      </c>
      <c r="Q16" s="3">
        <v>4</v>
      </c>
      <c r="R16" s="3">
        <v>3</v>
      </c>
      <c r="S16" s="3">
        <v>4</v>
      </c>
      <c r="T16" s="3">
        <v>4</v>
      </c>
      <c r="U16" s="3">
        <v>4</v>
      </c>
      <c r="V16" s="36">
        <f t="shared" si="0"/>
        <v>59</v>
      </c>
      <c r="X16" s="3">
        <v>12</v>
      </c>
    </row>
    <row r="17" spans="1:24" s="4" customFormat="1" ht="12.75">
      <c r="A17" s="3">
        <v>12</v>
      </c>
      <c r="B17" s="5" t="s">
        <v>19</v>
      </c>
      <c r="C17" s="3" t="s">
        <v>20</v>
      </c>
      <c r="D17" s="3">
        <v>2</v>
      </c>
      <c r="E17" s="3">
        <v>2</v>
      </c>
      <c r="F17" s="3">
        <v>1</v>
      </c>
      <c r="G17" s="3">
        <v>1</v>
      </c>
      <c r="H17" s="3">
        <v>1</v>
      </c>
      <c r="I17" s="3">
        <v>1</v>
      </c>
      <c r="J17" s="3">
        <v>2</v>
      </c>
      <c r="K17" s="3">
        <v>2</v>
      </c>
      <c r="L17" s="3">
        <v>3</v>
      </c>
      <c r="M17" s="3">
        <v>1</v>
      </c>
      <c r="N17" s="3">
        <v>2</v>
      </c>
      <c r="O17" s="3">
        <v>3</v>
      </c>
      <c r="P17" s="3">
        <v>2</v>
      </c>
      <c r="Q17" s="3">
        <v>2</v>
      </c>
      <c r="R17" s="3">
        <v>3</v>
      </c>
      <c r="S17" s="3">
        <v>2</v>
      </c>
      <c r="T17" s="3">
        <v>1</v>
      </c>
      <c r="U17" s="3">
        <v>1</v>
      </c>
      <c r="V17" s="36">
        <f t="shared" si="0"/>
        <v>32</v>
      </c>
      <c r="W17" s="4">
        <f>SUM(V17:V18)</f>
        <v>85</v>
      </c>
      <c r="X17" s="25">
        <v>1</v>
      </c>
    </row>
    <row r="18" spans="1:24" s="4" customFormat="1" ht="12.75">
      <c r="A18" s="3">
        <v>13</v>
      </c>
      <c r="B18" s="5" t="s">
        <v>37</v>
      </c>
      <c r="C18" s="3" t="s">
        <v>20</v>
      </c>
      <c r="D18" s="3">
        <v>4</v>
      </c>
      <c r="E18" s="3">
        <v>4</v>
      </c>
      <c r="F18" s="3">
        <v>4</v>
      </c>
      <c r="G18" s="3">
        <v>1</v>
      </c>
      <c r="H18" s="3">
        <v>4</v>
      </c>
      <c r="I18" s="3">
        <v>4</v>
      </c>
      <c r="J18" s="3">
        <v>3</v>
      </c>
      <c r="K18" s="3">
        <v>3</v>
      </c>
      <c r="L18" s="3">
        <v>4</v>
      </c>
      <c r="M18" s="3">
        <v>4</v>
      </c>
      <c r="N18" s="3">
        <v>3</v>
      </c>
      <c r="O18" s="3">
        <v>2</v>
      </c>
      <c r="P18" s="3">
        <v>1</v>
      </c>
      <c r="Q18" s="3">
        <v>2</v>
      </c>
      <c r="R18" s="3">
        <v>4</v>
      </c>
      <c r="S18" s="3">
        <v>2</v>
      </c>
      <c r="T18" s="3">
        <v>1</v>
      </c>
      <c r="U18" s="3">
        <v>3</v>
      </c>
      <c r="V18" s="36">
        <f t="shared" si="0"/>
        <v>53</v>
      </c>
      <c r="X18" s="25">
        <v>8</v>
      </c>
    </row>
    <row r="19" spans="1:24" s="4" customFormat="1" ht="12.75">
      <c r="A19" s="3">
        <v>14</v>
      </c>
      <c r="B19" s="5" t="s">
        <v>36</v>
      </c>
      <c r="C19" s="3" t="s">
        <v>20</v>
      </c>
      <c r="D19" s="3">
        <v>2</v>
      </c>
      <c r="E19" s="3">
        <v>4</v>
      </c>
      <c r="F19" s="3">
        <v>4</v>
      </c>
      <c r="G19" s="3">
        <v>3</v>
      </c>
      <c r="H19" s="3">
        <v>2</v>
      </c>
      <c r="I19" s="3">
        <v>3</v>
      </c>
      <c r="J19" s="3">
        <v>3</v>
      </c>
      <c r="K19" s="3">
        <v>4</v>
      </c>
      <c r="L19" s="3">
        <v>4</v>
      </c>
      <c r="M19" s="3">
        <v>3</v>
      </c>
      <c r="N19" s="3">
        <v>4</v>
      </c>
      <c r="O19" s="3">
        <v>3</v>
      </c>
      <c r="P19" s="3">
        <v>2</v>
      </c>
      <c r="Q19" s="3">
        <v>4</v>
      </c>
      <c r="R19" s="3">
        <v>4</v>
      </c>
      <c r="S19" s="3">
        <v>2</v>
      </c>
      <c r="T19" s="3">
        <v>4</v>
      </c>
      <c r="U19" s="3">
        <v>2</v>
      </c>
      <c r="V19" s="36">
        <f t="shared" si="0"/>
        <v>57</v>
      </c>
      <c r="W19" s="4">
        <f>SUM(V19:V20)</f>
        <v>112</v>
      </c>
      <c r="X19" s="25">
        <v>11</v>
      </c>
    </row>
    <row r="20" spans="1:24" s="4" customFormat="1" ht="12.75">
      <c r="A20" s="3">
        <v>15</v>
      </c>
      <c r="B20" s="5" t="s">
        <v>35</v>
      </c>
      <c r="C20" s="3" t="s">
        <v>20</v>
      </c>
      <c r="D20" s="3">
        <v>2</v>
      </c>
      <c r="E20" s="3">
        <v>4</v>
      </c>
      <c r="F20" s="3">
        <v>2</v>
      </c>
      <c r="G20" s="3">
        <v>4</v>
      </c>
      <c r="H20" s="3">
        <v>4</v>
      </c>
      <c r="I20" s="3">
        <v>4</v>
      </c>
      <c r="J20" s="3">
        <v>3</v>
      </c>
      <c r="K20" s="3">
        <v>3</v>
      </c>
      <c r="L20" s="3">
        <v>4</v>
      </c>
      <c r="M20" s="3">
        <v>2</v>
      </c>
      <c r="N20" s="3">
        <v>3</v>
      </c>
      <c r="O20" s="3">
        <v>2</v>
      </c>
      <c r="P20" s="3">
        <v>4</v>
      </c>
      <c r="Q20" s="3">
        <v>3</v>
      </c>
      <c r="R20" s="3">
        <v>2</v>
      </c>
      <c r="S20" s="3">
        <v>3</v>
      </c>
      <c r="T20" s="3">
        <v>4</v>
      </c>
      <c r="U20" s="3">
        <v>2</v>
      </c>
      <c r="V20" s="36">
        <f t="shared" si="0"/>
        <v>55</v>
      </c>
      <c r="X20" s="25">
        <v>9</v>
      </c>
    </row>
    <row r="21" spans="1:24" s="4" customFormat="1" ht="25.5">
      <c r="A21" s="3">
        <v>16</v>
      </c>
      <c r="B21" s="5" t="s">
        <v>54</v>
      </c>
      <c r="C21" s="3" t="s">
        <v>39</v>
      </c>
      <c r="D21" s="3">
        <v>2</v>
      </c>
      <c r="E21" s="3">
        <v>4</v>
      </c>
      <c r="F21" s="3">
        <v>3</v>
      </c>
      <c r="G21" s="3">
        <v>1</v>
      </c>
      <c r="H21" s="3">
        <v>1</v>
      </c>
      <c r="I21" s="3">
        <v>3</v>
      </c>
      <c r="J21" s="3">
        <v>3</v>
      </c>
      <c r="K21" s="3">
        <v>3</v>
      </c>
      <c r="L21" s="3">
        <v>4</v>
      </c>
      <c r="M21" s="3">
        <v>2</v>
      </c>
      <c r="N21" s="3">
        <v>2</v>
      </c>
      <c r="O21" s="3">
        <v>4</v>
      </c>
      <c r="P21" s="3">
        <v>4</v>
      </c>
      <c r="Q21" s="3">
        <v>2</v>
      </c>
      <c r="R21" s="3">
        <v>1</v>
      </c>
      <c r="S21" s="3">
        <v>3</v>
      </c>
      <c r="T21" s="3">
        <v>3</v>
      </c>
      <c r="U21" s="3">
        <v>3</v>
      </c>
      <c r="V21" s="36">
        <f t="shared" si="0"/>
        <v>48</v>
      </c>
      <c r="W21" s="4">
        <f>SUM(V21:V22)</f>
        <v>83</v>
      </c>
      <c r="X21" s="25">
        <v>5</v>
      </c>
    </row>
    <row r="22" spans="1:24" ht="25.5">
      <c r="A22" s="3">
        <v>17</v>
      </c>
      <c r="B22" s="26" t="s">
        <v>41</v>
      </c>
      <c r="C22" s="3" t="s">
        <v>40</v>
      </c>
      <c r="D22" s="3">
        <v>4</v>
      </c>
      <c r="E22" s="3">
        <v>1</v>
      </c>
      <c r="F22" s="3">
        <v>2</v>
      </c>
      <c r="G22" s="3">
        <v>1</v>
      </c>
      <c r="H22" s="3">
        <v>2</v>
      </c>
      <c r="I22" s="3">
        <v>1</v>
      </c>
      <c r="J22" s="3">
        <v>2</v>
      </c>
      <c r="K22" s="3">
        <v>2</v>
      </c>
      <c r="L22" s="3">
        <v>1</v>
      </c>
      <c r="M22" s="3">
        <v>4</v>
      </c>
      <c r="N22" s="3">
        <v>1</v>
      </c>
      <c r="O22" s="3">
        <v>3</v>
      </c>
      <c r="P22" s="3">
        <v>4</v>
      </c>
      <c r="Q22" s="3">
        <v>1</v>
      </c>
      <c r="R22" s="3">
        <v>1</v>
      </c>
      <c r="S22" s="3">
        <v>2</v>
      </c>
      <c r="T22" s="3">
        <v>2</v>
      </c>
      <c r="U22" s="3">
        <v>1</v>
      </c>
      <c r="V22" s="36">
        <f t="shared" si="0"/>
        <v>35</v>
      </c>
      <c r="X22" s="39">
        <v>2</v>
      </c>
    </row>
    <row r="23" spans="1:24" ht="12.75">
      <c r="A23" s="3">
        <v>18</v>
      </c>
      <c r="B23" s="9" t="s">
        <v>42</v>
      </c>
      <c r="C23" s="3" t="s">
        <v>43</v>
      </c>
      <c r="D23" s="3">
        <v>4</v>
      </c>
      <c r="E23" s="3">
        <v>2</v>
      </c>
      <c r="F23" s="3">
        <v>3</v>
      </c>
      <c r="G23" s="3">
        <v>3</v>
      </c>
      <c r="H23" s="3">
        <v>3</v>
      </c>
      <c r="I23" s="3">
        <v>3</v>
      </c>
      <c r="J23" s="3">
        <v>2</v>
      </c>
      <c r="K23" s="3">
        <v>3</v>
      </c>
      <c r="L23" s="3">
        <v>3</v>
      </c>
      <c r="M23" s="3">
        <v>3</v>
      </c>
      <c r="N23" s="3">
        <v>4</v>
      </c>
      <c r="O23" s="3">
        <v>4</v>
      </c>
      <c r="P23" s="3">
        <v>4</v>
      </c>
      <c r="Q23" s="3">
        <v>4</v>
      </c>
      <c r="R23" s="3">
        <v>3</v>
      </c>
      <c r="S23" s="3">
        <v>4</v>
      </c>
      <c r="T23" s="3">
        <v>2</v>
      </c>
      <c r="U23" s="3">
        <v>1</v>
      </c>
      <c r="V23" s="36">
        <f t="shared" si="0"/>
        <v>55</v>
      </c>
      <c r="W23" s="1">
        <f>SUM(V23:V24)</f>
        <v>107</v>
      </c>
      <c r="X23" s="27">
        <v>9</v>
      </c>
    </row>
    <row r="24" spans="1:24" ht="12.75">
      <c r="A24" s="3">
        <v>19</v>
      </c>
      <c r="B24" s="32" t="s">
        <v>55</v>
      </c>
      <c r="C24" s="3" t="s">
        <v>43</v>
      </c>
      <c r="D24" s="3">
        <v>4</v>
      </c>
      <c r="E24" s="3">
        <v>2</v>
      </c>
      <c r="F24" s="3">
        <v>3</v>
      </c>
      <c r="G24" s="3">
        <v>3</v>
      </c>
      <c r="H24" s="3">
        <v>2</v>
      </c>
      <c r="I24" s="3">
        <v>3</v>
      </c>
      <c r="J24" s="3">
        <v>2</v>
      </c>
      <c r="K24" s="3">
        <v>3</v>
      </c>
      <c r="L24" s="3">
        <v>3</v>
      </c>
      <c r="M24" s="3">
        <v>2</v>
      </c>
      <c r="N24" s="3">
        <v>2</v>
      </c>
      <c r="O24" s="3">
        <v>2</v>
      </c>
      <c r="P24" s="3">
        <v>4</v>
      </c>
      <c r="Q24" s="3">
        <v>2</v>
      </c>
      <c r="R24" s="3">
        <v>4</v>
      </c>
      <c r="S24" s="3">
        <v>4</v>
      </c>
      <c r="T24" s="3">
        <v>4</v>
      </c>
      <c r="U24" s="3">
        <v>3</v>
      </c>
      <c r="V24" s="36">
        <f t="shared" si="0"/>
        <v>52</v>
      </c>
      <c r="X24" s="27">
        <v>7</v>
      </c>
    </row>
    <row r="25" spans="1:24" ht="12.75">
      <c r="A25" s="3">
        <v>20</v>
      </c>
      <c r="B25" s="20" t="s">
        <v>56</v>
      </c>
      <c r="C25" s="3" t="s">
        <v>46</v>
      </c>
      <c r="D25" s="3">
        <v>4</v>
      </c>
      <c r="E25" s="3">
        <v>4</v>
      </c>
      <c r="F25" s="3">
        <v>4</v>
      </c>
      <c r="G25" s="3">
        <v>4</v>
      </c>
      <c r="H25" s="3">
        <v>1</v>
      </c>
      <c r="I25" s="3">
        <v>2</v>
      </c>
      <c r="J25" s="3">
        <v>1</v>
      </c>
      <c r="K25" s="3">
        <v>3</v>
      </c>
      <c r="L25" s="3">
        <v>4</v>
      </c>
      <c r="M25" s="3">
        <v>4</v>
      </c>
      <c r="N25" s="3">
        <v>4</v>
      </c>
      <c r="O25" s="3">
        <v>4</v>
      </c>
      <c r="P25" s="3">
        <v>1</v>
      </c>
      <c r="Q25" s="3">
        <v>4</v>
      </c>
      <c r="R25" s="3">
        <v>4</v>
      </c>
      <c r="S25" s="3">
        <v>4</v>
      </c>
      <c r="T25" s="3">
        <v>4</v>
      </c>
      <c r="U25" s="3">
        <v>4</v>
      </c>
      <c r="V25" s="36">
        <f t="shared" si="0"/>
        <v>60</v>
      </c>
      <c r="W25" s="1">
        <f>SUM(V25:V26)</f>
        <v>117</v>
      </c>
      <c r="X25" s="29">
        <v>13</v>
      </c>
    </row>
    <row r="26" spans="1:24" ht="12.75">
      <c r="A26" s="3">
        <v>21</v>
      </c>
      <c r="B26" s="9" t="s">
        <v>47</v>
      </c>
      <c r="C26" s="3" t="s">
        <v>46</v>
      </c>
      <c r="D26" s="3">
        <v>4</v>
      </c>
      <c r="E26" s="3">
        <v>1</v>
      </c>
      <c r="F26" s="3">
        <v>4</v>
      </c>
      <c r="G26" s="3">
        <v>4</v>
      </c>
      <c r="H26" s="3">
        <v>4</v>
      </c>
      <c r="I26" s="3">
        <v>3</v>
      </c>
      <c r="J26" s="3">
        <v>2</v>
      </c>
      <c r="K26" s="3">
        <v>4</v>
      </c>
      <c r="L26" s="3">
        <v>4</v>
      </c>
      <c r="M26" s="3">
        <v>1</v>
      </c>
      <c r="N26" s="3">
        <v>4</v>
      </c>
      <c r="O26" s="3">
        <v>2</v>
      </c>
      <c r="P26" s="3">
        <v>4</v>
      </c>
      <c r="Q26" s="3">
        <v>4</v>
      </c>
      <c r="R26" s="3">
        <v>2</v>
      </c>
      <c r="S26" s="3">
        <v>2</v>
      </c>
      <c r="T26" s="3">
        <v>4</v>
      </c>
      <c r="U26" s="3">
        <v>4</v>
      </c>
      <c r="V26" s="36">
        <f t="shared" si="0"/>
        <v>57</v>
      </c>
      <c r="X26" s="27">
        <v>11</v>
      </c>
    </row>
    <row r="27" spans="1:24" ht="12.75">
      <c r="A27" s="3">
        <v>22</v>
      </c>
      <c r="B27" s="20" t="s">
        <v>48</v>
      </c>
      <c r="C27" s="3" t="s">
        <v>49</v>
      </c>
      <c r="D27" s="3">
        <v>4</v>
      </c>
      <c r="E27" s="3">
        <v>3</v>
      </c>
      <c r="F27" s="3">
        <v>4</v>
      </c>
      <c r="G27" s="3">
        <v>3</v>
      </c>
      <c r="H27" s="3">
        <v>4</v>
      </c>
      <c r="I27" s="3">
        <v>4</v>
      </c>
      <c r="J27" s="3">
        <v>3</v>
      </c>
      <c r="K27" s="3">
        <v>4</v>
      </c>
      <c r="L27" s="3">
        <v>4</v>
      </c>
      <c r="M27" s="3">
        <v>4</v>
      </c>
      <c r="N27" s="3">
        <v>2</v>
      </c>
      <c r="O27" s="3">
        <v>4</v>
      </c>
      <c r="P27" s="3">
        <v>3</v>
      </c>
      <c r="Q27" s="3">
        <v>4</v>
      </c>
      <c r="R27" s="3">
        <v>4</v>
      </c>
      <c r="S27" s="3">
        <v>4</v>
      </c>
      <c r="T27" s="3">
        <v>4</v>
      </c>
      <c r="U27" s="3">
        <v>4</v>
      </c>
      <c r="V27" s="36">
        <f t="shared" si="0"/>
        <v>66</v>
      </c>
      <c r="W27" s="1">
        <f>SUM(V27:V28)</f>
        <v>133</v>
      </c>
      <c r="X27" s="30">
        <v>16</v>
      </c>
    </row>
    <row r="28" spans="1:24" ht="12.75">
      <c r="A28" s="3">
        <v>23</v>
      </c>
      <c r="B28" s="9" t="s">
        <v>50</v>
      </c>
      <c r="C28" s="3" t="s">
        <v>49</v>
      </c>
      <c r="D28" s="3">
        <v>4</v>
      </c>
      <c r="E28" s="3">
        <v>3</v>
      </c>
      <c r="F28" s="3">
        <v>4</v>
      </c>
      <c r="G28" s="3">
        <v>4</v>
      </c>
      <c r="H28" s="33">
        <v>4</v>
      </c>
      <c r="I28" s="3">
        <v>4</v>
      </c>
      <c r="J28" s="3">
        <v>2</v>
      </c>
      <c r="K28" s="3">
        <v>4</v>
      </c>
      <c r="L28" s="3">
        <v>2</v>
      </c>
      <c r="M28" s="3">
        <v>4</v>
      </c>
      <c r="N28" s="3">
        <v>4</v>
      </c>
      <c r="O28" s="3">
        <v>4</v>
      </c>
      <c r="P28" s="3">
        <v>4</v>
      </c>
      <c r="Q28" s="3">
        <v>4</v>
      </c>
      <c r="R28" s="3">
        <v>4</v>
      </c>
      <c r="S28" s="3">
        <v>4</v>
      </c>
      <c r="T28" s="3">
        <v>4</v>
      </c>
      <c r="U28" s="3">
        <v>4</v>
      </c>
      <c r="V28" s="36">
        <f t="shared" si="0"/>
        <v>67</v>
      </c>
      <c r="X28" s="30">
        <v>17</v>
      </c>
    </row>
    <row r="29" spans="1:24" ht="12.75">
      <c r="A29" s="3">
        <v>24</v>
      </c>
      <c r="B29" s="9" t="s">
        <v>51</v>
      </c>
      <c r="C29" s="3" t="s">
        <v>52</v>
      </c>
      <c r="D29" s="3">
        <v>2</v>
      </c>
      <c r="E29" s="3">
        <v>4</v>
      </c>
      <c r="F29" s="3">
        <v>4</v>
      </c>
      <c r="G29" s="3">
        <v>4</v>
      </c>
      <c r="H29" s="3">
        <v>4</v>
      </c>
      <c r="I29" s="3">
        <v>4</v>
      </c>
      <c r="J29" s="3">
        <v>2</v>
      </c>
      <c r="K29" s="3">
        <v>4</v>
      </c>
      <c r="L29" s="3">
        <v>4</v>
      </c>
      <c r="M29" s="3">
        <v>4</v>
      </c>
      <c r="N29" s="3">
        <v>2</v>
      </c>
      <c r="O29" s="3">
        <v>3</v>
      </c>
      <c r="P29" s="3">
        <v>2</v>
      </c>
      <c r="Q29" s="3">
        <v>4</v>
      </c>
      <c r="R29" s="3">
        <v>4</v>
      </c>
      <c r="S29" s="3">
        <v>4</v>
      </c>
      <c r="T29" s="3">
        <v>4</v>
      </c>
      <c r="U29" s="3">
        <v>3</v>
      </c>
      <c r="V29" s="36">
        <f t="shared" si="0"/>
        <v>62</v>
      </c>
      <c r="W29" s="1">
        <f>SUM(V29:V30)</f>
        <v>122</v>
      </c>
      <c r="X29" s="30">
        <v>14</v>
      </c>
    </row>
    <row r="30" spans="1:24" ht="12.75">
      <c r="A30" s="3">
        <v>25</v>
      </c>
      <c r="B30" s="9" t="s">
        <v>59</v>
      </c>
      <c r="C30" s="3" t="s">
        <v>52</v>
      </c>
      <c r="D30" s="3">
        <v>2</v>
      </c>
      <c r="E30" s="3">
        <v>3</v>
      </c>
      <c r="F30" s="3">
        <v>4</v>
      </c>
      <c r="G30" s="3">
        <v>4</v>
      </c>
      <c r="H30" s="3">
        <v>4</v>
      </c>
      <c r="I30" s="3">
        <v>4</v>
      </c>
      <c r="J30" s="3">
        <v>3</v>
      </c>
      <c r="K30" s="3">
        <v>4</v>
      </c>
      <c r="L30" s="3">
        <v>4</v>
      </c>
      <c r="M30" s="3">
        <v>3</v>
      </c>
      <c r="N30" s="3">
        <v>4</v>
      </c>
      <c r="O30" s="3">
        <v>2</v>
      </c>
      <c r="P30" s="3">
        <v>3</v>
      </c>
      <c r="Q30" s="3">
        <v>4</v>
      </c>
      <c r="R30" s="3">
        <v>3</v>
      </c>
      <c r="S30" s="3">
        <v>2</v>
      </c>
      <c r="T30" s="3">
        <v>3</v>
      </c>
      <c r="U30" s="3">
        <v>4</v>
      </c>
      <c r="V30" s="36">
        <f t="shared" si="0"/>
        <v>60</v>
      </c>
      <c r="X30" s="30">
        <v>13</v>
      </c>
    </row>
    <row r="31" spans="1:24" ht="12.75">
      <c r="A31" s="3">
        <v>26</v>
      </c>
      <c r="B31" s="20" t="s">
        <v>18</v>
      </c>
      <c r="C31" s="3" t="s">
        <v>53</v>
      </c>
      <c r="D31" s="3">
        <v>4</v>
      </c>
      <c r="E31" s="3">
        <v>1</v>
      </c>
      <c r="F31" s="3">
        <v>4</v>
      </c>
      <c r="G31" s="3">
        <v>3</v>
      </c>
      <c r="H31" s="3">
        <v>4</v>
      </c>
      <c r="I31" s="3">
        <v>4</v>
      </c>
      <c r="J31" s="3">
        <v>4</v>
      </c>
      <c r="K31" s="3">
        <v>3</v>
      </c>
      <c r="L31" s="3">
        <v>4</v>
      </c>
      <c r="M31" s="3">
        <v>1</v>
      </c>
      <c r="N31" s="3">
        <v>1</v>
      </c>
      <c r="O31" s="3">
        <v>4</v>
      </c>
      <c r="P31" s="3">
        <v>2</v>
      </c>
      <c r="Q31" s="3">
        <v>2</v>
      </c>
      <c r="R31" s="3">
        <v>2</v>
      </c>
      <c r="S31" s="3">
        <v>2</v>
      </c>
      <c r="T31" s="3">
        <v>3</v>
      </c>
      <c r="U31" s="3">
        <v>2</v>
      </c>
      <c r="V31" s="36">
        <f t="shared" si="0"/>
        <v>50</v>
      </c>
      <c r="X31" s="30">
        <v>6</v>
      </c>
    </row>
    <row r="32" spans="1:24" ht="25.5">
      <c r="A32" s="3">
        <v>27</v>
      </c>
      <c r="B32" s="9" t="s">
        <v>38</v>
      </c>
      <c r="C32" s="3" t="s">
        <v>39</v>
      </c>
      <c r="D32" s="3">
        <v>4</v>
      </c>
      <c r="E32" s="3">
        <v>3</v>
      </c>
      <c r="F32" s="3">
        <v>2</v>
      </c>
      <c r="G32" s="3">
        <v>1</v>
      </c>
      <c r="H32" s="3">
        <v>1</v>
      </c>
      <c r="I32" s="3">
        <v>2</v>
      </c>
      <c r="J32" s="3">
        <v>2</v>
      </c>
      <c r="K32" s="3">
        <v>3</v>
      </c>
      <c r="L32" s="3">
        <v>4</v>
      </c>
      <c r="M32" s="3">
        <v>3</v>
      </c>
      <c r="N32" s="3">
        <v>4</v>
      </c>
      <c r="O32" s="3">
        <v>3</v>
      </c>
      <c r="P32" s="3">
        <v>3</v>
      </c>
      <c r="Q32" s="3">
        <v>2</v>
      </c>
      <c r="R32" s="3">
        <v>1</v>
      </c>
      <c r="S32" s="3">
        <v>2</v>
      </c>
      <c r="T32" s="3">
        <v>4</v>
      </c>
      <c r="U32" s="3">
        <v>2</v>
      </c>
      <c r="V32" s="36">
        <f t="shared" si="0"/>
        <v>46</v>
      </c>
      <c r="X32" s="30">
        <v>4</v>
      </c>
    </row>
    <row r="33" spans="1:24" ht="12.75">
      <c r="A33" s="3">
        <v>28</v>
      </c>
      <c r="B33" s="9" t="s">
        <v>44</v>
      </c>
      <c r="C33" s="3" t="s">
        <v>43</v>
      </c>
      <c r="D33" s="3">
        <v>3</v>
      </c>
      <c r="E33" s="3">
        <v>3</v>
      </c>
      <c r="F33" s="3">
        <v>3</v>
      </c>
      <c r="G33" s="3">
        <v>3</v>
      </c>
      <c r="H33" s="3">
        <v>3</v>
      </c>
      <c r="I33" s="3">
        <v>2</v>
      </c>
      <c r="J33" s="3">
        <v>2</v>
      </c>
      <c r="K33" s="3">
        <v>3</v>
      </c>
      <c r="L33" s="3">
        <v>3</v>
      </c>
      <c r="M33" s="3">
        <v>3</v>
      </c>
      <c r="N33" s="3">
        <v>3</v>
      </c>
      <c r="O33" s="3">
        <v>4</v>
      </c>
      <c r="P33" s="3">
        <v>4</v>
      </c>
      <c r="Q33" s="3">
        <v>4</v>
      </c>
      <c r="R33" s="3">
        <v>3</v>
      </c>
      <c r="S33" s="3">
        <v>4</v>
      </c>
      <c r="T33" s="3">
        <v>4</v>
      </c>
      <c r="U33" s="3">
        <v>2</v>
      </c>
      <c r="V33" s="36">
        <f t="shared" si="0"/>
        <v>56</v>
      </c>
      <c r="X33" s="30">
        <v>10</v>
      </c>
    </row>
    <row r="34" spans="1:24" ht="12.75">
      <c r="A34" s="3">
        <v>29</v>
      </c>
      <c r="B34" s="32" t="s">
        <v>45</v>
      </c>
      <c r="C34" s="3" t="s">
        <v>46</v>
      </c>
      <c r="D34" s="3">
        <v>3</v>
      </c>
      <c r="E34" s="3">
        <v>4</v>
      </c>
      <c r="F34" s="3">
        <v>4</v>
      </c>
      <c r="G34" s="3">
        <v>3</v>
      </c>
      <c r="H34" s="3">
        <v>4</v>
      </c>
      <c r="I34" s="3">
        <v>4</v>
      </c>
      <c r="J34" s="3">
        <v>3</v>
      </c>
      <c r="K34" s="3">
        <v>4</v>
      </c>
      <c r="L34" s="3">
        <v>4</v>
      </c>
      <c r="M34" s="3">
        <v>4</v>
      </c>
      <c r="N34" s="3">
        <v>4</v>
      </c>
      <c r="O34" s="3">
        <v>4</v>
      </c>
      <c r="P34" s="3">
        <v>4</v>
      </c>
      <c r="Q34" s="3">
        <v>2</v>
      </c>
      <c r="R34" s="3">
        <v>4</v>
      </c>
      <c r="S34" s="3">
        <v>4</v>
      </c>
      <c r="T34" s="3">
        <v>2</v>
      </c>
      <c r="U34" s="3">
        <v>2</v>
      </c>
      <c r="V34" s="36">
        <f t="shared" si="0"/>
        <v>63</v>
      </c>
      <c r="X34" s="29">
        <v>16</v>
      </c>
    </row>
    <row r="35" spans="1:24" ht="12.75">
      <c r="A35" s="3">
        <v>30</v>
      </c>
      <c r="B35" s="20" t="s">
        <v>57</v>
      </c>
      <c r="C35" s="3" t="s">
        <v>49</v>
      </c>
      <c r="D35" s="3">
        <v>4</v>
      </c>
      <c r="E35" s="3">
        <v>3</v>
      </c>
      <c r="F35" s="3">
        <v>4</v>
      </c>
      <c r="G35" s="3">
        <v>4</v>
      </c>
      <c r="H35" s="3">
        <v>4</v>
      </c>
      <c r="I35" s="3">
        <v>4</v>
      </c>
      <c r="J35" s="3">
        <v>4</v>
      </c>
      <c r="K35" s="3">
        <v>4</v>
      </c>
      <c r="L35" s="3">
        <v>3</v>
      </c>
      <c r="M35" s="3">
        <v>4</v>
      </c>
      <c r="N35" s="3">
        <v>4</v>
      </c>
      <c r="O35" s="3">
        <v>4</v>
      </c>
      <c r="P35" s="3">
        <v>4</v>
      </c>
      <c r="Q35" s="3">
        <v>4</v>
      </c>
      <c r="R35" s="3">
        <v>4</v>
      </c>
      <c r="S35" s="3">
        <v>4</v>
      </c>
      <c r="T35" s="3">
        <v>4</v>
      </c>
      <c r="U35" s="3">
        <v>2</v>
      </c>
      <c r="V35" s="36">
        <f t="shared" si="0"/>
        <v>68</v>
      </c>
      <c r="X35" s="30">
        <v>18</v>
      </c>
    </row>
    <row r="36" spans="1:24" ht="12.75">
      <c r="A36" s="3">
        <v>31</v>
      </c>
      <c r="B36" s="9" t="s">
        <v>58</v>
      </c>
      <c r="C36" s="3" t="s">
        <v>67</v>
      </c>
      <c r="D36" s="3">
        <v>3</v>
      </c>
      <c r="E36" s="3">
        <v>2</v>
      </c>
      <c r="F36" s="3">
        <v>4</v>
      </c>
      <c r="G36" s="3">
        <v>2</v>
      </c>
      <c r="H36" s="3">
        <v>3</v>
      </c>
      <c r="I36" s="3">
        <v>4</v>
      </c>
      <c r="J36" s="3">
        <v>1</v>
      </c>
      <c r="K36" s="3">
        <v>3</v>
      </c>
      <c r="L36" s="3">
        <v>3</v>
      </c>
      <c r="M36" s="3">
        <v>3</v>
      </c>
      <c r="N36" s="3">
        <v>4</v>
      </c>
      <c r="O36" s="3">
        <v>3</v>
      </c>
      <c r="P36" s="3">
        <v>2</v>
      </c>
      <c r="Q36" s="3">
        <v>3</v>
      </c>
      <c r="R36" s="3">
        <v>2</v>
      </c>
      <c r="S36" s="3">
        <v>2</v>
      </c>
      <c r="T36" s="3">
        <v>4</v>
      </c>
      <c r="U36" s="3">
        <v>2</v>
      </c>
      <c r="V36" s="36">
        <f t="shared" si="0"/>
        <v>50</v>
      </c>
      <c r="X36" s="30">
        <v>6</v>
      </c>
    </row>
    <row r="37" spans="1:24" ht="12.75">
      <c r="A37" s="3">
        <v>32</v>
      </c>
      <c r="B37" s="20" t="s">
        <v>60</v>
      </c>
      <c r="C37" s="3" t="s">
        <v>52</v>
      </c>
      <c r="D37" s="3">
        <v>4</v>
      </c>
      <c r="E37" s="3">
        <v>4</v>
      </c>
      <c r="F37" s="3">
        <v>2</v>
      </c>
      <c r="G37" s="3">
        <v>4</v>
      </c>
      <c r="H37" s="3">
        <v>4</v>
      </c>
      <c r="I37" s="3">
        <v>3</v>
      </c>
      <c r="J37" s="3">
        <v>4</v>
      </c>
      <c r="K37" s="3">
        <v>2</v>
      </c>
      <c r="L37" s="3">
        <v>4</v>
      </c>
      <c r="M37" s="3">
        <v>4</v>
      </c>
      <c r="N37" s="3">
        <v>3</v>
      </c>
      <c r="O37" s="3">
        <v>3</v>
      </c>
      <c r="P37" s="3">
        <v>3</v>
      </c>
      <c r="Q37" s="3">
        <v>2</v>
      </c>
      <c r="R37" s="3">
        <v>4</v>
      </c>
      <c r="S37" s="3">
        <v>3</v>
      </c>
      <c r="T37" s="3">
        <v>4</v>
      </c>
      <c r="U37" s="3">
        <v>2</v>
      </c>
      <c r="V37" s="36">
        <f>SUM(D37:U37)</f>
        <v>59</v>
      </c>
      <c r="X37" s="30">
        <v>12</v>
      </c>
    </row>
    <row r="39" ht="12.75">
      <c r="B39" s="42" t="s">
        <v>66</v>
      </c>
    </row>
  </sheetData>
  <sheetProtection/>
  <mergeCells count="3">
    <mergeCell ref="A1:X1"/>
    <mergeCell ref="A2:X2"/>
    <mergeCell ref="A3:X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24.875" style="0" customWidth="1"/>
    <col min="2" max="2" width="13.00390625" style="0" customWidth="1"/>
    <col min="3" max="3" width="11.25390625" style="0" customWidth="1"/>
    <col min="4" max="4" width="11.00390625" style="0" customWidth="1"/>
    <col min="5" max="5" width="7.875" style="0" customWidth="1"/>
    <col min="6" max="6" width="10.875" style="0" customWidth="1"/>
    <col min="7" max="7" width="10.75390625" style="0" customWidth="1"/>
    <col min="8" max="8" width="9.875" style="0" customWidth="1"/>
  </cols>
  <sheetData>
    <row r="1" spans="1:8" ht="15.75">
      <c r="A1" s="12" t="s">
        <v>15</v>
      </c>
      <c r="B1" s="15"/>
      <c r="C1" s="15"/>
      <c r="F1" s="16"/>
      <c r="G1" s="15"/>
      <c r="H1" s="15"/>
    </row>
    <row r="2" spans="1:8" ht="12.75">
      <c r="A2" s="7"/>
      <c r="D2" s="15"/>
      <c r="E2" s="15"/>
      <c r="F2" s="16"/>
      <c r="G2" s="15"/>
      <c r="H2" s="15"/>
    </row>
    <row r="3" spans="1:8" ht="21" customHeight="1">
      <c r="A3" s="14" t="s">
        <v>3</v>
      </c>
      <c r="B3" s="14" t="s">
        <v>4</v>
      </c>
      <c r="C3" s="14" t="s">
        <v>5</v>
      </c>
      <c r="D3" s="14" t="s">
        <v>6</v>
      </c>
      <c r="E3" s="14" t="s">
        <v>9</v>
      </c>
      <c r="F3" s="17" t="s">
        <v>8</v>
      </c>
      <c r="G3" s="14" t="s">
        <v>2</v>
      </c>
      <c r="H3" s="14" t="s">
        <v>7</v>
      </c>
    </row>
    <row r="4" spans="1:8" ht="12.75">
      <c r="A4" s="5" t="s">
        <v>13</v>
      </c>
      <c r="B4" s="3"/>
      <c r="C4" s="3"/>
      <c r="D4" s="3">
        <v>100</v>
      </c>
      <c r="E4" s="18">
        <v>1</v>
      </c>
      <c r="F4" s="19">
        <f aca="true" t="shared" si="0" ref="F4:F43">D4-(E4+1)/6</f>
        <v>99.66666666666667</v>
      </c>
      <c r="G4" s="18"/>
      <c r="H4" s="19"/>
    </row>
    <row r="5" spans="1:8" ht="12.75">
      <c r="A5" s="5"/>
      <c r="B5" s="3"/>
      <c r="C5" s="3"/>
      <c r="D5" s="3"/>
      <c r="E5" s="18"/>
      <c r="F5" s="19">
        <f t="shared" si="0"/>
        <v>-0.16666666666666666</v>
      </c>
      <c r="G5" s="18"/>
      <c r="H5" s="19" t="e">
        <f aca="true" t="shared" si="1" ref="H5:H43">30*SQRT(1/G5-1/40)+0.1</f>
        <v>#DIV/0!</v>
      </c>
    </row>
    <row r="6" spans="1:8" ht="12.75">
      <c r="A6" s="5"/>
      <c r="B6" s="3"/>
      <c r="C6" s="3"/>
      <c r="D6" s="3"/>
      <c r="E6" s="18"/>
      <c r="F6" s="19">
        <f t="shared" si="0"/>
        <v>-0.16666666666666666</v>
      </c>
      <c r="G6" s="18"/>
      <c r="H6" s="19" t="e">
        <f t="shared" si="1"/>
        <v>#DIV/0!</v>
      </c>
    </row>
    <row r="7" spans="1:8" ht="12.75">
      <c r="A7" s="5"/>
      <c r="B7" s="3"/>
      <c r="C7" s="3"/>
      <c r="D7" s="3"/>
      <c r="E7" s="18"/>
      <c r="F7" s="19">
        <f t="shared" si="0"/>
        <v>-0.16666666666666666</v>
      </c>
      <c r="G7" s="18"/>
      <c r="H7" s="19" t="e">
        <f t="shared" si="1"/>
        <v>#DIV/0!</v>
      </c>
    </row>
    <row r="8" spans="1:8" ht="12.75">
      <c r="A8" s="5"/>
      <c r="B8" s="3"/>
      <c r="C8" s="3"/>
      <c r="D8" s="3"/>
      <c r="E8" s="18"/>
      <c r="F8" s="19">
        <f t="shared" si="0"/>
        <v>-0.16666666666666666</v>
      </c>
      <c r="G8" s="18"/>
      <c r="H8" s="19" t="e">
        <f t="shared" si="1"/>
        <v>#DIV/0!</v>
      </c>
    </row>
    <row r="9" spans="1:8" ht="12.75">
      <c r="A9" s="5"/>
      <c r="B9" s="3"/>
      <c r="C9" s="3"/>
      <c r="D9" s="3"/>
      <c r="E9" s="18"/>
      <c r="F9" s="19">
        <f t="shared" si="0"/>
        <v>-0.16666666666666666</v>
      </c>
      <c r="G9" s="18"/>
      <c r="H9" s="19" t="e">
        <f t="shared" si="1"/>
        <v>#DIV/0!</v>
      </c>
    </row>
    <row r="10" spans="1:8" ht="12.75">
      <c r="A10" s="5"/>
      <c r="B10" s="3"/>
      <c r="C10" s="3"/>
      <c r="D10" s="3"/>
      <c r="E10" s="18"/>
      <c r="F10" s="19">
        <f t="shared" si="0"/>
        <v>-0.16666666666666666</v>
      </c>
      <c r="G10" s="18"/>
      <c r="H10" s="19" t="e">
        <f t="shared" si="1"/>
        <v>#DIV/0!</v>
      </c>
    </row>
    <row r="11" spans="1:8" ht="12.75">
      <c r="A11" s="5"/>
      <c r="B11" s="3"/>
      <c r="C11" s="3"/>
      <c r="D11" s="3"/>
      <c r="E11" s="18"/>
      <c r="F11" s="19">
        <f t="shared" si="0"/>
        <v>-0.16666666666666666</v>
      </c>
      <c r="G11" s="18"/>
      <c r="H11" s="19" t="e">
        <f t="shared" si="1"/>
        <v>#DIV/0!</v>
      </c>
    </row>
    <row r="12" spans="1:8" ht="12.75">
      <c r="A12" s="5"/>
      <c r="B12" s="3"/>
      <c r="C12" s="3"/>
      <c r="D12" s="3"/>
      <c r="E12" s="18"/>
      <c r="F12" s="19">
        <f t="shared" si="0"/>
        <v>-0.16666666666666666</v>
      </c>
      <c r="G12" s="18"/>
      <c r="H12" s="19" t="e">
        <f t="shared" si="1"/>
        <v>#DIV/0!</v>
      </c>
    </row>
    <row r="13" spans="1:8" ht="12.75">
      <c r="A13" s="5"/>
      <c r="B13" s="3"/>
      <c r="C13" s="3"/>
      <c r="D13" s="3"/>
      <c r="E13" s="18"/>
      <c r="F13" s="19">
        <f t="shared" si="0"/>
        <v>-0.16666666666666666</v>
      </c>
      <c r="G13" s="18"/>
      <c r="H13" s="19" t="e">
        <f t="shared" si="1"/>
        <v>#DIV/0!</v>
      </c>
    </row>
    <row r="14" spans="1:8" ht="12.75">
      <c r="A14" s="5"/>
      <c r="B14" s="3"/>
      <c r="C14" s="3"/>
      <c r="D14" s="3"/>
      <c r="E14" s="18"/>
      <c r="F14" s="19">
        <f t="shared" si="0"/>
        <v>-0.16666666666666666</v>
      </c>
      <c r="G14" s="18"/>
      <c r="H14" s="19" t="e">
        <f t="shared" si="1"/>
        <v>#DIV/0!</v>
      </c>
    </row>
    <row r="15" spans="1:8" ht="12.75">
      <c r="A15" s="5"/>
      <c r="B15" s="3"/>
      <c r="C15" s="3"/>
      <c r="D15" s="3"/>
      <c r="E15" s="18"/>
      <c r="F15" s="19">
        <f t="shared" si="0"/>
        <v>-0.16666666666666666</v>
      </c>
      <c r="G15" s="18"/>
      <c r="H15" s="19" t="e">
        <f t="shared" si="1"/>
        <v>#DIV/0!</v>
      </c>
    </row>
    <row r="16" spans="1:8" ht="12.75">
      <c r="A16" s="5"/>
      <c r="B16" s="3"/>
      <c r="C16" s="13"/>
      <c r="D16" s="3"/>
      <c r="E16" s="18"/>
      <c r="F16" s="19">
        <f t="shared" si="0"/>
        <v>-0.16666666666666666</v>
      </c>
      <c r="G16" s="18"/>
      <c r="H16" s="19" t="e">
        <f t="shared" si="1"/>
        <v>#DIV/0!</v>
      </c>
    </row>
    <row r="17" spans="1:8" ht="12.75">
      <c r="A17" s="5"/>
      <c r="B17" s="3"/>
      <c r="C17" s="13"/>
      <c r="D17" s="3"/>
      <c r="E17" s="18"/>
      <c r="F17" s="19">
        <f t="shared" si="0"/>
        <v>-0.16666666666666666</v>
      </c>
      <c r="G17" s="18"/>
      <c r="H17" s="19" t="e">
        <f t="shared" si="1"/>
        <v>#DIV/0!</v>
      </c>
    </row>
    <row r="18" spans="1:8" ht="12.75">
      <c r="A18" s="5"/>
      <c r="B18" s="3"/>
      <c r="C18" s="13"/>
      <c r="D18" s="3"/>
      <c r="E18" s="18"/>
      <c r="F18" s="19">
        <f t="shared" si="0"/>
        <v>-0.16666666666666666</v>
      </c>
      <c r="G18" s="18"/>
      <c r="H18" s="19" t="e">
        <f t="shared" si="1"/>
        <v>#DIV/0!</v>
      </c>
    </row>
    <row r="19" spans="1:8" ht="12.75">
      <c r="A19" s="5"/>
      <c r="B19" s="3"/>
      <c r="C19" s="13"/>
      <c r="D19" s="3"/>
      <c r="E19" s="18"/>
      <c r="F19" s="19">
        <f t="shared" si="0"/>
        <v>-0.16666666666666666</v>
      </c>
      <c r="G19" s="18"/>
      <c r="H19" s="19" t="e">
        <f t="shared" si="1"/>
        <v>#DIV/0!</v>
      </c>
    </row>
    <row r="20" spans="1:8" ht="12.75">
      <c r="A20" s="5"/>
      <c r="B20" s="3"/>
      <c r="C20" s="13"/>
      <c r="D20" s="3"/>
      <c r="E20" s="18"/>
      <c r="F20" s="19">
        <f t="shared" si="0"/>
        <v>-0.16666666666666666</v>
      </c>
      <c r="G20" s="18"/>
      <c r="H20" s="19" t="e">
        <f t="shared" si="1"/>
        <v>#DIV/0!</v>
      </c>
    </row>
    <row r="21" spans="1:8" ht="12.75">
      <c r="A21" s="5"/>
      <c r="B21" s="3"/>
      <c r="C21" s="13"/>
      <c r="D21" s="3"/>
      <c r="E21" s="18"/>
      <c r="F21" s="19">
        <f t="shared" si="0"/>
        <v>-0.16666666666666666</v>
      </c>
      <c r="G21" s="18"/>
      <c r="H21" s="19" t="e">
        <f t="shared" si="1"/>
        <v>#DIV/0!</v>
      </c>
    </row>
    <row r="22" spans="1:8" ht="12.75">
      <c r="A22" s="5"/>
      <c r="B22" s="3"/>
      <c r="C22" s="13"/>
      <c r="D22" s="3"/>
      <c r="E22" s="18"/>
      <c r="F22" s="19">
        <f t="shared" si="0"/>
        <v>-0.16666666666666666</v>
      </c>
      <c r="G22" s="18"/>
      <c r="H22" s="19" t="e">
        <f t="shared" si="1"/>
        <v>#DIV/0!</v>
      </c>
    </row>
    <row r="23" spans="1:8" ht="12.75">
      <c r="A23" s="5"/>
      <c r="B23" s="3"/>
      <c r="C23" s="13"/>
      <c r="D23" s="3"/>
      <c r="E23" s="18"/>
      <c r="F23" s="19">
        <f t="shared" si="0"/>
        <v>-0.16666666666666666</v>
      </c>
      <c r="G23" s="18"/>
      <c r="H23" s="19" t="e">
        <f t="shared" si="1"/>
        <v>#DIV/0!</v>
      </c>
    </row>
    <row r="24" spans="1:8" ht="12.75">
      <c r="A24" s="5"/>
      <c r="B24" s="3"/>
      <c r="C24" s="13"/>
      <c r="D24" s="3"/>
      <c r="E24" s="18"/>
      <c r="F24" s="19">
        <f t="shared" si="0"/>
        <v>-0.16666666666666666</v>
      </c>
      <c r="G24" s="18"/>
      <c r="H24" s="19" t="e">
        <f t="shared" si="1"/>
        <v>#DIV/0!</v>
      </c>
    </row>
    <row r="25" spans="1:8" ht="12.75">
      <c r="A25" s="5"/>
      <c r="B25" s="3"/>
      <c r="C25" s="13"/>
      <c r="D25" s="3"/>
      <c r="E25" s="18"/>
      <c r="F25" s="19">
        <f t="shared" si="0"/>
        <v>-0.16666666666666666</v>
      </c>
      <c r="G25" s="18"/>
      <c r="H25" s="19" t="e">
        <f t="shared" si="1"/>
        <v>#DIV/0!</v>
      </c>
    </row>
    <row r="26" spans="1:8" ht="12.75">
      <c r="A26" s="5"/>
      <c r="B26" s="3"/>
      <c r="C26" s="13"/>
      <c r="D26" s="3"/>
      <c r="E26" s="18"/>
      <c r="F26" s="19">
        <f t="shared" si="0"/>
        <v>-0.16666666666666666</v>
      </c>
      <c r="G26" s="18"/>
      <c r="H26" s="19" t="e">
        <f t="shared" si="1"/>
        <v>#DIV/0!</v>
      </c>
    </row>
    <row r="27" spans="1:8" ht="12.75">
      <c r="A27" s="5"/>
      <c r="B27" s="3"/>
      <c r="C27" s="13"/>
      <c r="D27" s="3"/>
      <c r="E27" s="18"/>
      <c r="F27" s="19">
        <f t="shared" si="0"/>
        <v>-0.16666666666666666</v>
      </c>
      <c r="G27" s="18"/>
      <c r="H27" s="19" t="e">
        <f t="shared" si="1"/>
        <v>#DIV/0!</v>
      </c>
    </row>
    <row r="28" spans="1:8" ht="12.75">
      <c r="A28" s="9"/>
      <c r="B28" s="3"/>
      <c r="C28" s="13"/>
      <c r="D28" s="3"/>
      <c r="E28" s="18"/>
      <c r="F28" s="19">
        <f t="shared" si="0"/>
        <v>-0.16666666666666666</v>
      </c>
      <c r="G28" s="18"/>
      <c r="H28" s="19" t="e">
        <f t="shared" si="1"/>
        <v>#DIV/0!</v>
      </c>
    </row>
    <row r="29" spans="1:8" ht="12.75">
      <c r="A29" s="9"/>
      <c r="B29" s="3"/>
      <c r="C29" s="13"/>
      <c r="D29" s="3"/>
      <c r="E29" s="18"/>
      <c r="F29" s="19">
        <f t="shared" si="0"/>
        <v>-0.16666666666666666</v>
      </c>
      <c r="G29" s="18"/>
      <c r="H29" s="19" t="e">
        <f t="shared" si="1"/>
        <v>#DIV/0!</v>
      </c>
    </row>
    <row r="30" spans="1:8" ht="12.75">
      <c r="A30" s="9"/>
      <c r="B30" s="3"/>
      <c r="C30" s="13"/>
      <c r="D30" s="3"/>
      <c r="E30" s="18"/>
      <c r="F30" s="19">
        <f t="shared" si="0"/>
        <v>-0.16666666666666666</v>
      </c>
      <c r="G30" s="18"/>
      <c r="H30" s="19" t="e">
        <f t="shared" si="1"/>
        <v>#DIV/0!</v>
      </c>
    </row>
    <row r="31" spans="1:8" ht="12.75">
      <c r="A31" s="20"/>
      <c r="B31" s="3"/>
      <c r="C31" s="13"/>
      <c r="D31" s="3"/>
      <c r="E31" s="18"/>
      <c r="F31" s="19">
        <f t="shared" si="0"/>
        <v>-0.16666666666666666</v>
      </c>
      <c r="G31" s="18"/>
      <c r="H31" s="19" t="e">
        <f t="shared" si="1"/>
        <v>#DIV/0!</v>
      </c>
    </row>
    <row r="32" spans="1:8" ht="12.75">
      <c r="A32" s="20"/>
      <c r="B32" s="3"/>
      <c r="C32" s="13"/>
      <c r="D32" s="3"/>
      <c r="E32" s="18"/>
      <c r="F32" s="19">
        <f t="shared" si="0"/>
        <v>-0.16666666666666666</v>
      </c>
      <c r="G32" s="18"/>
      <c r="H32" s="19" t="e">
        <f t="shared" si="1"/>
        <v>#DIV/0!</v>
      </c>
    </row>
    <row r="33" spans="1:8" ht="12.75">
      <c r="A33" s="9"/>
      <c r="B33" s="3"/>
      <c r="C33" s="13"/>
      <c r="D33" s="3"/>
      <c r="E33" s="18"/>
      <c r="F33" s="19">
        <f t="shared" si="0"/>
        <v>-0.16666666666666666</v>
      </c>
      <c r="G33" s="18"/>
      <c r="H33" s="19" t="e">
        <f t="shared" si="1"/>
        <v>#DIV/0!</v>
      </c>
    </row>
    <row r="34" spans="1:8" ht="12.75">
      <c r="A34" s="9"/>
      <c r="B34" s="3"/>
      <c r="C34" s="13"/>
      <c r="D34" s="3"/>
      <c r="E34" s="18"/>
      <c r="F34" s="19">
        <f t="shared" si="0"/>
        <v>-0.16666666666666666</v>
      </c>
      <c r="G34" s="18"/>
      <c r="H34" s="19" t="e">
        <f t="shared" si="1"/>
        <v>#DIV/0!</v>
      </c>
    </row>
    <row r="35" spans="1:8" ht="12.75">
      <c r="A35" s="9"/>
      <c r="B35" s="3"/>
      <c r="C35" s="13"/>
      <c r="D35" s="3"/>
      <c r="E35" s="18"/>
      <c r="F35" s="19">
        <f t="shared" si="0"/>
        <v>-0.16666666666666666</v>
      </c>
      <c r="G35" s="18"/>
      <c r="H35" s="19" t="e">
        <f t="shared" si="1"/>
        <v>#DIV/0!</v>
      </c>
    </row>
    <row r="36" spans="1:8" ht="12.75">
      <c r="A36" s="9"/>
      <c r="B36" s="3"/>
      <c r="C36" s="13"/>
      <c r="D36" s="3"/>
      <c r="E36" s="18"/>
      <c r="F36" s="19">
        <f t="shared" si="0"/>
        <v>-0.16666666666666666</v>
      </c>
      <c r="G36" s="18"/>
      <c r="H36" s="19" t="e">
        <f t="shared" si="1"/>
        <v>#DIV/0!</v>
      </c>
    </row>
    <row r="37" spans="1:8" ht="12.75">
      <c r="A37" s="9"/>
      <c r="B37" s="3"/>
      <c r="C37" s="13"/>
      <c r="D37" s="3"/>
      <c r="E37" s="18"/>
      <c r="F37" s="19">
        <f t="shared" si="0"/>
        <v>-0.16666666666666666</v>
      </c>
      <c r="G37" s="18"/>
      <c r="H37" s="19" t="e">
        <f t="shared" si="1"/>
        <v>#DIV/0!</v>
      </c>
    </row>
    <row r="38" spans="1:8" ht="12.75">
      <c r="A38" s="9"/>
      <c r="B38" s="3"/>
      <c r="C38" s="13"/>
      <c r="D38" s="3"/>
      <c r="E38" s="18"/>
      <c r="F38" s="19">
        <f t="shared" si="0"/>
        <v>-0.16666666666666666</v>
      </c>
      <c r="G38" s="18"/>
      <c r="H38" s="19" t="e">
        <f t="shared" si="1"/>
        <v>#DIV/0!</v>
      </c>
    </row>
    <row r="39" spans="1:8" ht="12.75">
      <c r="A39" s="9"/>
      <c r="B39" s="3"/>
      <c r="C39" s="13"/>
      <c r="D39" s="3"/>
      <c r="E39" s="18"/>
      <c r="F39" s="19">
        <f t="shared" si="0"/>
        <v>-0.16666666666666666</v>
      </c>
      <c r="G39" s="18"/>
      <c r="H39" s="19" t="e">
        <f t="shared" si="1"/>
        <v>#DIV/0!</v>
      </c>
    </row>
    <row r="40" spans="1:8" ht="12.75">
      <c r="A40" s="9"/>
      <c r="B40" s="3"/>
      <c r="C40" s="13"/>
      <c r="D40" s="3"/>
      <c r="E40" s="18"/>
      <c r="F40" s="19">
        <f t="shared" si="0"/>
        <v>-0.16666666666666666</v>
      </c>
      <c r="G40" s="18"/>
      <c r="H40" s="19" t="e">
        <f t="shared" si="1"/>
        <v>#DIV/0!</v>
      </c>
    </row>
    <row r="41" spans="1:8" ht="12.75">
      <c r="A41" s="9"/>
      <c r="B41" s="3"/>
      <c r="C41" s="13"/>
      <c r="D41" s="3"/>
      <c r="E41" s="18"/>
      <c r="F41" s="19">
        <f t="shared" si="0"/>
        <v>-0.16666666666666666</v>
      </c>
      <c r="G41" s="18"/>
      <c r="H41" s="19" t="e">
        <f t="shared" si="1"/>
        <v>#DIV/0!</v>
      </c>
    </row>
    <row r="42" spans="1:8" ht="12.75">
      <c r="A42" s="9"/>
      <c r="B42" s="3"/>
      <c r="C42" s="13"/>
      <c r="D42" s="3"/>
      <c r="E42" s="18"/>
      <c r="F42" s="19">
        <f t="shared" si="0"/>
        <v>-0.16666666666666666</v>
      </c>
      <c r="G42" s="18"/>
      <c r="H42" s="19" t="e">
        <f t="shared" si="1"/>
        <v>#DIV/0!</v>
      </c>
    </row>
    <row r="43" spans="1:8" ht="12.75">
      <c r="A43" s="9"/>
      <c r="B43" s="3"/>
      <c r="C43" s="13"/>
      <c r="D43" s="18"/>
      <c r="E43" s="18"/>
      <c r="F43" s="19">
        <f t="shared" si="0"/>
        <v>-0.16666666666666666</v>
      </c>
      <c r="G43" s="18"/>
      <c r="H43" s="19" t="e">
        <f t="shared" si="1"/>
        <v>#DIV/0!</v>
      </c>
    </row>
    <row r="44" spans="1:8" ht="12.75">
      <c r="A44" s="24"/>
      <c r="D44" s="15"/>
      <c r="E44" s="15"/>
      <c r="F44" s="16"/>
      <c r="G44" s="15"/>
      <c r="H44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7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44.75390625" style="0" customWidth="1"/>
    <col min="2" max="2" width="12.375" style="0" customWidth="1"/>
    <col min="3" max="4" width="9.125" style="15" customWidth="1"/>
    <col min="5" max="5" width="10.00390625" style="16" customWidth="1"/>
    <col min="6" max="6" width="8.00390625" style="15" customWidth="1"/>
    <col min="7" max="7" width="9.125" style="15" customWidth="1"/>
  </cols>
  <sheetData>
    <row r="3" ht="15.75">
      <c r="A3" s="35" t="s">
        <v>14</v>
      </c>
    </row>
    <row r="4" ht="12.75">
      <c r="A4" s="7"/>
    </row>
    <row r="5" spans="1:7" ht="15">
      <c r="A5" s="14" t="s">
        <v>3</v>
      </c>
      <c r="B5" s="14" t="s">
        <v>16</v>
      </c>
      <c r="C5" s="46" t="s">
        <v>12</v>
      </c>
      <c r="D5" s="47"/>
      <c r="E5" s="17" t="s">
        <v>11</v>
      </c>
      <c r="F5" s="14" t="s">
        <v>2</v>
      </c>
      <c r="G5" s="21"/>
    </row>
    <row r="6" spans="1:7" ht="13.5" customHeight="1">
      <c r="A6" s="5"/>
      <c r="B6" s="3"/>
      <c r="C6" s="3"/>
      <c r="D6" s="28"/>
      <c r="E6" s="34"/>
      <c r="F6" s="28"/>
      <c r="G6" s="23"/>
    </row>
    <row r="7" spans="1:7" ht="12.75">
      <c r="A7" s="9"/>
      <c r="B7" s="3"/>
      <c r="C7" s="3"/>
      <c r="D7" s="28"/>
      <c r="E7" s="34"/>
      <c r="F7" s="28"/>
      <c r="G7" s="23"/>
    </row>
    <row r="8" spans="1:7" ht="12.75">
      <c r="A8" s="9"/>
      <c r="B8" s="3"/>
      <c r="C8" s="3"/>
      <c r="D8" s="28"/>
      <c r="E8" s="34"/>
      <c r="F8" s="28"/>
      <c r="G8" s="23"/>
    </row>
    <row r="9" spans="1:7" ht="12.75">
      <c r="A9" s="9"/>
      <c r="B9" s="3"/>
      <c r="C9" s="3"/>
      <c r="D9" s="28"/>
      <c r="E9" s="34"/>
      <c r="F9" s="28"/>
      <c r="G9" s="23"/>
    </row>
    <row r="10" spans="1:7" ht="12.75">
      <c r="A10" s="9"/>
      <c r="B10" s="3"/>
      <c r="C10" s="3"/>
      <c r="D10" s="28"/>
      <c r="E10" s="34"/>
      <c r="F10" s="28"/>
      <c r="G10" s="23"/>
    </row>
    <row r="11" spans="1:7" ht="12.75">
      <c r="A11" s="9"/>
      <c r="B11" s="3"/>
      <c r="C11" s="3"/>
      <c r="D11" s="28"/>
      <c r="E11" s="34"/>
      <c r="F11" s="28"/>
      <c r="G11" s="23"/>
    </row>
    <row r="12" spans="1:7" ht="12.75">
      <c r="A12" s="5"/>
      <c r="B12" s="3"/>
      <c r="C12" s="3"/>
      <c r="D12" s="28"/>
      <c r="E12" s="34"/>
      <c r="F12" s="28"/>
      <c r="G12" s="23"/>
    </row>
    <row r="13" spans="1:7" ht="12.75">
      <c r="A13" s="9"/>
      <c r="B13" s="3"/>
      <c r="C13" s="3"/>
      <c r="D13" s="28"/>
      <c r="E13" s="34"/>
      <c r="F13" s="28"/>
      <c r="G13" s="23"/>
    </row>
    <row r="14" spans="1:7" ht="12.75">
      <c r="A14" s="20"/>
      <c r="B14" s="3"/>
      <c r="C14" s="3"/>
      <c r="D14" s="28"/>
      <c r="E14" s="34"/>
      <c r="F14" s="28"/>
      <c r="G14" s="23"/>
    </row>
    <row r="15" spans="1:7" ht="12.75">
      <c r="A15" s="9"/>
      <c r="B15" s="3"/>
      <c r="C15" s="3"/>
      <c r="D15" s="28"/>
      <c r="E15" s="34"/>
      <c r="F15" s="28"/>
      <c r="G15" s="23"/>
    </row>
    <row r="16" spans="6:7" ht="12.75">
      <c r="F16" s="22"/>
      <c r="G16" s="22"/>
    </row>
    <row r="17" ht="12.75">
      <c r="A17" s="11" t="s">
        <v>10</v>
      </c>
    </row>
  </sheetData>
  <sheetProtection/>
  <mergeCells count="1">
    <mergeCell ref="C5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1</cp:lastModifiedBy>
  <cp:lastPrinted>2010-03-01T05:42:26Z</cp:lastPrinted>
  <dcterms:created xsi:type="dcterms:W3CDTF">2008-06-02T18:10:14Z</dcterms:created>
  <dcterms:modified xsi:type="dcterms:W3CDTF">2012-02-19T10:46:46Z</dcterms:modified>
  <cp:category/>
  <cp:version/>
  <cp:contentType/>
  <cp:contentStatus/>
</cp:coreProperties>
</file>